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лексей\AppData\Local\Temp\Rar$DIa15936.38626\"/>
    </mc:Choice>
  </mc:AlternateContent>
  <xr:revisionPtr revIDLastSave="0" documentId="13_ncr:1_{FE7FD11E-CDE3-41DE-99A5-FFA434B62DDD}" xr6:coauthVersionLast="43" xr6:coauthVersionMax="43" xr10:uidLastSave="{00000000-0000-0000-0000-000000000000}"/>
  <bookViews>
    <workbookView xWindow="-120" yWindow="-120" windowWidth="29040" windowHeight="15840" tabRatio="899" xr2:uid="{00000000-000D-0000-FFFF-FFFF00000000}"/>
  </bookViews>
  <sheets>
    <sheet name="Приказ 336" sheetId="18" r:id="rId1"/>
    <sheet name="2.1. Нач шк" sheetId="1" r:id="rId2"/>
    <sheet name="2.7. Русяз и лит" sheetId="4" r:id="rId3"/>
    <sheet name="2.8. Иняз" sheetId="5" r:id="rId4"/>
    <sheet name="2.10. Ист" sheetId="6" r:id="rId5"/>
    <sheet name="2.11. Геогр" sheetId="7" r:id="rId6"/>
    <sheet name="2.12. ИЗО" sheetId="8" r:id="rId7"/>
    <sheet name="2.13. Музыка" sheetId="9" r:id="rId8"/>
    <sheet name="2.14. Физика" sheetId="10" r:id="rId9"/>
    <sheet name="2.15. Химия" sheetId="11" r:id="rId10"/>
    <sheet name="2.16. Био и экол" sheetId="12" r:id="rId11"/>
    <sheet name="2.17. Естеств" sheetId="13" r:id="rId12"/>
    <sheet name="2.18. Матем" sheetId="14" r:id="rId13"/>
    <sheet name="2.21. Технол" sheetId="15" r:id="rId14"/>
    <sheet name="2.22. ОБЖ" sheetId="16" r:id="rId15"/>
  </sheets>
  <definedNames>
    <definedName name="_xlnm._FilterDatabase" localSheetId="1" hidden="1">'2.1. Нач шк'!$B$33:$D$34</definedName>
    <definedName name="_xlnm._FilterDatabase" localSheetId="9" hidden="1">'2.15. Химия'!$B$11:$D$183</definedName>
  </definedNames>
  <calcPr calcId="18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39" i="1" l="1"/>
  <c r="E39" i="6" l="1"/>
  <c r="E37" i="6"/>
  <c r="E47" i="1"/>
  <c r="E46" i="1"/>
  <c r="E45" i="1"/>
  <c r="E72" i="1" l="1"/>
  <c r="E89" i="1"/>
  <c r="E99" i="1"/>
  <c r="E98" i="1"/>
  <c r="E39" i="10"/>
  <c r="E104" i="1"/>
  <c r="E168" i="11" l="1"/>
  <c r="E169" i="11"/>
  <c r="E170" i="11"/>
  <c r="E171" i="11"/>
  <c r="E172" i="11"/>
  <c r="E177" i="11"/>
  <c r="E178" i="11"/>
  <c r="E179" i="11"/>
  <c r="E180" i="11"/>
  <c r="E181" i="11"/>
  <c r="E182" i="11"/>
  <c r="E183" i="11"/>
  <c r="E158" i="11"/>
  <c r="E159" i="11"/>
  <c r="E160" i="11"/>
  <c r="E161" i="11"/>
  <c r="E162" i="11"/>
  <c r="E163" i="11"/>
  <c r="E164" i="11"/>
  <c r="E165" i="11"/>
  <c r="E155" i="11"/>
  <c r="E151" i="11"/>
  <c r="E152" i="11"/>
  <c r="E143" i="11"/>
  <c r="E144" i="11"/>
  <c r="E145" i="11"/>
  <c r="E146" i="11"/>
  <c r="E147" i="11"/>
  <c r="E148" i="11"/>
  <c r="E149" i="11"/>
  <c r="E150" i="11"/>
  <c r="E136" i="11"/>
  <c r="E137" i="11"/>
  <c r="E138" i="11"/>
  <c r="E139" i="11"/>
  <c r="E128" i="11"/>
  <c r="E129" i="11"/>
  <c r="E130" i="11"/>
  <c r="E131" i="11"/>
  <c r="E132" i="11"/>
  <c r="E133" i="11"/>
  <c r="E134" i="11"/>
  <c r="E135" i="11"/>
  <c r="E114" i="11"/>
  <c r="E115" i="11"/>
  <c r="E116" i="11"/>
  <c r="E117" i="11"/>
  <c r="E118" i="11"/>
  <c r="E119" i="11"/>
  <c r="E120" i="11"/>
  <c r="E121" i="11"/>
  <c r="E122" i="11"/>
  <c r="E123" i="11"/>
  <c r="E124" i="11"/>
  <c r="E125" i="11"/>
  <c r="E126" i="11"/>
  <c r="E127" i="11"/>
  <c r="E96" i="11"/>
  <c r="E97" i="11"/>
  <c r="E98" i="11"/>
  <c r="E99" i="11"/>
  <c r="E100" i="11"/>
  <c r="E101" i="11"/>
  <c r="E102" i="11"/>
  <c r="E103" i="11"/>
  <c r="E104" i="11"/>
  <c r="E105" i="11"/>
  <c r="E106" i="11"/>
  <c r="E107" i="11"/>
  <c r="E108" i="11"/>
  <c r="E109" i="11"/>
  <c r="E110" i="11"/>
  <c r="E111" i="11"/>
  <c r="E112" i="11"/>
  <c r="E113" i="11"/>
  <c r="E93" i="11"/>
  <c r="E75" i="11"/>
  <c r="E76" i="11"/>
  <c r="E77" i="11"/>
  <c r="E78" i="11"/>
  <c r="E79" i="11"/>
  <c r="E80" i="11"/>
  <c r="E81" i="11"/>
  <c r="E82" i="11"/>
  <c r="E83" i="11"/>
  <c r="E84" i="11"/>
  <c r="E85" i="11"/>
  <c r="E86" i="11"/>
  <c r="E87" i="11"/>
  <c r="E88" i="11"/>
  <c r="E89" i="11"/>
  <c r="E90" i="11"/>
  <c r="E91" i="11"/>
  <c r="E92" i="11"/>
  <c r="E72" i="11"/>
  <c r="E63" i="11"/>
  <c r="E64" i="11"/>
  <c r="E65" i="11"/>
  <c r="E66" i="11"/>
  <c r="E67" i="11"/>
  <c r="E68" i="11"/>
  <c r="E69" i="11"/>
  <c r="E70" i="11"/>
  <c r="E53" i="11"/>
  <c r="E54" i="11"/>
  <c r="E55" i="11"/>
  <c r="E56" i="11"/>
  <c r="E57" i="11"/>
  <c r="E58" i="11"/>
  <c r="E59" i="11"/>
  <c r="E60" i="11"/>
  <c r="E61" i="11"/>
  <c r="E62" i="11"/>
  <c r="E41" i="11"/>
  <c r="E42" i="11"/>
  <c r="E43" i="11"/>
  <c r="E44" i="11"/>
  <c r="E45" i="11"/>
  <c r="E47" i="11"/>
  <c r="E48" i="11"/>
  <c r="E49" i="11"/>
  <c r="E50" i="11"/>
  <c r="E30" i="11"/>
  <c r="E32" i="11"/>
  <c r="E33" i="11"/>
  <c r="E35" i="11"/>
  <c r="E36" i="11"/>
  <c r="E167" i="11"/>
  <c r="E157" i="11"/>
  <c r="E154" i="11"/>
  <c r="E142" i="11"/>
  <c r="E95" i="11"/>
  <c r="E74" i="11"/>
  <c r="E52" i="11"/>
  <c r="E39" i="11"/>
  <c r="E29" i="11"/>
  <c r="E15" i="11"/>
  <c r="E17" i="11"/>
  <c r="E18" i="11"/>
  <c r="E19" i="11"/>
  <c r="E20" i="11"/>
  <c r="E21" i="11"/>
  <c r="E22" i="11"/>
  <c r="E23" i="11"/>
  <c r="E24" i="11"/>
  <c r="E26" i="11"/>
  <c r="E27" i="11"/>
  <c r="E14" i="11"/>
  <c r="E184" i="11" l="1"/>
  <c r="C28" i="18" s="1"/>
  <c r="E135" i="10"/>
  <c r="E136" i="10"/>
  <c r="E53" i="8" l="1"/>
  <c r="E50" i="8"/>
  <c r="E49" i="8"/>
  <c r="E47" i="8"/>
  <c r="E46" i="8"/>
  <c r="E45" i="8"/>
  <c r="E44" i="8"/>
  <c r="E43" i="8"/>
  <c r="E42" i="8"/>
  <c r="E40" i="8"/>
  <c r="E39" i="8"/>
  <c r="E38" i="8"/>
  <c r="E37" i="8"/>
  <c r="E36" i="8"/>
  <c r="E34" i="8"/>
  <c r="E33" i="8"/>
  <c r="E31" i="8"/>
  <c r="E30" i="8"/>
  <c r="E28" i="8"/>
  <c r="E27" i="8"/>
  <c r="E23" i="8"/>
  <c r="E21" i="8"/>
  <c r="E20" i="8"/>
  <c r="E19" i="8"/>
  <c r="E18" i="8"/>
  <c r="E17" i="8"/>
  <c r="E16" i="8"/>
  <c r="E15" i="8"/>
  <c r="E14" i="8"/>
  <c r="E54" i="8" l="1"/>
  <c r="C25" i="18" s="1"/>
  <c r="E44" i="4"/>
  <c r="E43" i="4"/>
  <c r="E42" i="4"/>
  <c r="E41" i="4"/>
  <c r="E40" i="4"/>
  <c r="E39" i="4"/>
  <c r="E38" i="4"/>
  <c r="E36" i="4"/>
  <c r="E35" i="4"/>
  <c r="E33" i="4"/>
  <c r="E31" i="4"/>
  <c r="E30" i="4"/>
  <c r="E28" i="4"/>
  <c r="E27" i="4"/>
  <c r="E25" i="4"/>
  <c r="E23" i="4"/>
  <c r="E22" i="4"/>
  <c r="E21" i="4"/>
  <c r="E20" i="4"/>
  <c r="E19" i="4"/>
  <c r="E18" i="4"/>
  <c r="E17" i="4"/>
  <c r="E16" i="4"/>
  <c r="E15" i="4"/>
  <c r="E14" i="4"/>
  <c r="E25" i="1" l="1"/>
  <c r="E24" i="1"/>
  <c r="E23" i="1"/>
  <c r="E21" i="1"/>
  <c r="E20" i="1"/>
  <c r="E19" i="1"/>
  <c r="E18" i="1"/>
  <c r="E17" i="1"/>
  <c r="E16" i="1"/>
  <c r="E15" i="1"/>
  <c r="E138" i="1"/>
  <c r="E136" i="1"/>
  <c r="E135" i="1"/>
  <c r="E133" i="1"/>
  <c r="E127" i="1"/>
  <c r="E125" i="1"/>
  <c r="E124" i="1"/>
  <c r="E122" i="1"/>
  <c r="E117" i="1"/>
  <c r="E115" i="1"/>
  <c r="E114" i="1"/>
  <c r="E112" i="1"/>
  <c r="E111" i="1"/>
  <c r="E109" i="1"/>
  <c r="E106" i="1"/>
  <c r="E103" i="1"/>
  <c r="E97" i="1"/>
  <c r="E92" i="1"/>
  <c r="E91" i="1"/>
  <c r="E88" i="1"/>
  <c r="E87" i="1"/>
  <c r="E86" i="1"/>
  <c r="E84" i="1"/>
  <c r="E83" i="1"/>
  <c r="E82" i="1"/>
  <c r="E81" i="1"/>
  <c r="E79" i="1"/>
  <c r="E75" i="1"/>
  <c r="E74" i="1"/>
  <c r="E71" i="1"/>
  <c r="E70" i="1"/>
  <c r="E69" i="1"/>
  <c r="E67" i="1"/>
  <c r="E64" i="1"/>
  <c r="E63" i="1"/>
  <c r="E60" i="1"/>
  <c r="E52" i="1"/>
  <c r="E51" i="1"/>
  <c r="E50" i="1"/>
  <c r="E49" i="1"/>
  <c r="E44" i="1"/>
  <c r="E43" i="1"/>
  <c r="E42" i="1"/>
  <c r="E41" i="1"/>
  <c r="E40" i="1"/>
  <c r="E36" i="1"/>
  <c r="E33" i="1"/>
  <c r="E31" i="1"/>
  <c r="E30" i="1"/>
  <c r="E29" i="1"/>
  <c r="E28" i="1"/>
  <c r="E27" i="1"/>
  <c r="E80" i="16" l="1"/>
  <c r="E78" i="16"/>
  <c r="E76" i="16"/>
  <c r="E75" i="16"/>
  <c r="E74" i="16"/>
  <c r="E73" i="16"/>
  <c r="E72" i="16"/>
  <c r="E71" i="16"/>
  <c r="E69" i="16"/>
  <c r="E68" i="16"/>
  <c r="E67" i="16"/>
  <c r="E66" i="16"/>
  <c r="E65" i="16"/>
  <c r="E64" i="16"/>
  <c r="E63" i="16"/>
  <c r="E62" i="16"/>
  <c r="E61" i="16"/>
  <c r="E60" i="16"/>
  <c r="E59" i="16"/>
  <c r="E58" i="16"/>
  <c r="E57" i="16"/>
  <c r="E56" i="16"/>
  <c r="E55" i="16"/>
  <c r="E54" i="16"/>
  <c r="E53" i="16"/>
  <c r="E52" i="16"/>
  <c r="E51" i="16"/>
  <c r="E50" i="16"/>
  <c r="E48" i="16"/>
  <c r="E47" i="16"/>
  <c r="E46" i="16"/>
  <c r="E45" i="16"/>
  <c r="E44" i="16"/>
  <c r="E43" i="16"/>
  <c r="E42" i="16"/>
  <c r="E41" i="16"/>
  <c r="E40" i="16"/>
  <c r="E39" i="16"/>
  <c r="E37" i="16"/>
  <c r="E36" i="16"/>
  <c r="E34" i="16"/>
  <c r="E33" i="16"/>
  <c r="E31" i="16"/>
  <c r="E30" i="16"/>
  <c r="E28" i="16"/>
  <c r="E26" i="16"/>
  <c r="E25" i="16"/>
  <c r="E24" i="16"/>
  <c r="E22" i="16"/>
  <c r="E21" i="16"/>
  <c r="E20" i="16"/>
  <c r="E19" i="16"/>
  <c r="E18" i="16"/>
  <c r="E17" i="16"/>
  <c r="E16" i="16"/>
  <c r="E15" i="16"/>
  <c r="E14" i="16"/>
  <c r="E81" i="16" l="1"/>
  <c r="C35" i="18" s="1"/>
  <c r="E319" i="15"/>
  <c r="E318" i="15"/>
  <c r="E317" i="15"/>
  <c r="E316" i="15"/>
  <c r="E315" i="15"/>
  <c r="E314" i="15"/>
  <c r="E313" i="15"/>
  <c r="E312" i="15"/>
  <c r="E311" i="15"/>
  <c r="E310" i="15"/>
  <c r="E309" i="15"/>
  <c r="E308" i="15"/>
  <c r="E307" i="15"/>
  <c r="E306" i="15"/>
  <c r="E305" i="15"/>
  <c r="E304" i="15"/>
  <c r="E303" i="15"/>
  <c r="E302" i="15"/>
  <c r="E301" i="15"/>
  <c r="E300" i="15"/>
  <c r="E299" i="15"/>
  <c r="E298" i="15"/>
  <c r="E297" i="15"/>
  <c r="E296" i="15"/>
  <c r="E295" i="15"/>
  <c r="E294" i="15"/>
  <c r="E293" i="15"/>
  <c r="E292" i="15"/>
  <c r="E291" i="15"/>
  <c r="E290" i="15"/>
  <c r="E289" i="15"/>
  <c r="E288" i="15"/>
  <c r="E287" i="15"/>
  <c r="E286" i="15"/>
  <c r="E285" i="15"/>
  <c r="E284" i="15"/>
  <c r="E283" i="15"/>
  <c r="E282" i="15"/>
  <c r="E281" i="15"/>
  <c r="E280" i="15"/>
  <c r="E279" i="15"/>
  <c r="E278" i="15"/>
  <c r="E277" i="15"/>
  <c r="E276" i="15"/>
  <c r="E275" i="15"/>
  <c r="E274" i="15"/>
  <c r="E273" i="15"/>
  <c r="E272" i="15"/>
  <c r="E271" i="15"/>
  <c r="E270" i="15"/>
  <c r="E269" i="15"/>
  <c r="E268" i="15"/>
  <c r="E267" i="15"/>
  <c r="E266" i="15"/>
  <c r="E265" i="15"/>
  <c r="E264" i="15"/>
  <c r="E263" i="15"/>
  <c r="E262" i="15"/>
  <c r="E261" i="15"/>
  <c r="E260" i="15"/>
  <c r="E259" i="15"/>
  <c r="E258" i="15"/>
  <c r="E257" i="15"/>
  <c r="E256" i="15"/>
  <c r="E255" i="15"/>
  <c r="E252" i="15"/>
  <c r="E251" i="15"/>
  <c r="E239" i="15"/>
  <c r="E237" i="15"/>
  <c r="E236" i="15"/>
  <c r="E235" i="15"/>
  <c r="E234" i="15"/>
  <c r="E233" i="15"/>
  <c r="E232" i="15"/>
  <c r="E231" i="15"/>
  <c r="E230" i="15"/>
  <c r="E229" i="15"/>
  <c r="E228" i="15"/>
  <c r="E227" i="15"/>
  <c r="E226" i="15"/>
  <c r="E225" i="15"/>
  <c r="E224" i="15"/>
  <c r="E223" i="15"/>
  <c r="E222" i="15"/>
  <c r="E221" i="15"/>
  <c r="E220" i="15"/>
  <c r="E219" i="15"/>
  <c r="E218" i="15"/>
  <c r="E217" i="15"/>
  <c r="E216" i="15"/>
  <c r="E215" i="15"/>
  <c r="E214" i="15"/>
  <c r="E213" i="15"/>
  <c r="E212" i="15"/>
  <c r="E211" i="15"/>
  <c r="E210" i="15"/>
  <c r="E209" i="15"/>
  <c r="E208" i="15"/>
  <c r="E207" i="15"/>
  <c r="E206" i="15"/>
  <c r="E205" i="15"/>
  <c r="E204" i="15"/>
  <c r="E203" i="15"/>
  <c r="E202" i="15"/>
  <c r="E201" i="15"/>
  <c r="E200" i="15"/>
  <c r="E199" i="15"/>
  <c r="E198" i="15"/>
  <c r="E197" i="15"/>
  <c r="E196" i="15"/>
  <c r="E195" i="15"/>
  <c r="E194" i="15"/>
  <c r="E192" i="15"/>
  <c r="E190" i="15"/>
  <c r="E189" i="15"/>
  <c r="E188" i="15"/>
  <c r="E187" i="15"/>
  <c r="E186" i="15"/>
  <c r="E185" i="15"/>
  <c r="E184" i="15"/>
  <c r="E183" i="15"/>
  <c r="E182" i="15"/>
  <c r="E181" i="15"/>
  <c r="E178" i="15"/>
  <c r="E177" i="15"/>
  <c r="E175" i="15"/>
  <c r="E174" i="15"/>
  <c r="E173" i="15"/>
  <c r="E172" i="15"/>
  <c r="E171" i="15"/>
  <c r="E170" i="15"/>
  <c r="E169" i="15"/>
  <c r="E168" i="15"/>
  <c r="E167" i="15"/>
  <c r="E166" i="15"/>
  <c r="E165" i="15"/>
  <c r="E164" i="15"/>
  <c r="E163" i="15"/>
  <c r="E162" i="15"/>
  <c r="E161" i="15"/>
  <c r="E160" i="15"/>
  <c r="E159" i="15"/>
  <c r="E158" i="15"/>
  <c r="E157" i="15"/>
  <c r="E156" i="15"/>
  <c r="E155" i="15"/>
  <c r="E154" i="15"/>
  <c r="E153" i="15"/>
  <c r="E152" i="15"/>
  <c r="E151" i="15"/>
  <c r="E150" i="15"/>
  <c r="E149" i="15"/>
  <c r="E148" i="15"/>
  <c r="E147" i="15"/>
  <c r="E146" i="15"/>
  <c r="E145" i="15"/>
  <c r="E144" i="15"/>
  <c r="E143" i="15"/>
  <c r="E142" i="15"/>
  <c r="E141" i="15"/>
  <c r="E140" i="15"/>
  <c r="E139" i="15"/>
  <c r="E138" i="15"/>
  <c r="E137" i="15"/>
  <c r="E136" i="15"/>
  <c r="E135" i="15"/>
  <c r="E134" i="15"/>
  <c r="E133" i="15"/>
  <c r="E132" i="15"/>
  <c r="E131" i="15"/>
  <c r="E130" i="15"/>
  <c r="E129" i="15"/>
  <c r="E128" i="15"/>
  <c r="E127" i="15"/>
  <c r="E124" i="15"/>
  <c r="E122" i="15"/>
  <c r="E121" i="15"/>
  <c r="E120" i="15"/>
  <c r="E119" i="15"/>
  <c r="E118" i="15"/>
  <c r="E117" i="15"/>
  <c r="E116" i="15"/>
  <c r="E115" i="15"/>
  <c r="E114" i="15"/>
  <c r="E113" i="15"/>
  <c r="E105" i="15"/>
  <c r="E103" i="15"/>
  <c r="E102" i="15"/>
  <c r="E101" i="15"/>
  <c r="E100" i="15"/>
  <c r="E99" i="15"/>
  <c r="E98" i="15"/>
  <c r="E97" i="15"/>
  <c r="E96" i="15"/>
  <c r="E95" i="15"/>
  <c r="E94" i="15"/>
  <c r="E93" i="15"/>
  <c r="E92" i="15"/>
  <c r="E91" i="15"/>
  <c r="E90" i="15"/>
  <c r="E89" i="15"/>
  <c r="E88" i="15"/>
  <c r="E87" i="15"/>
  <c r="E86" i="15"/>
  <c r="E85" i="15"/>
  <c r="E84" i="15"/>
  <c r="E82" i="15"/>
  <c r="E80" i="15"/>
  <c r="E79" i="15"/>
  <c r="E77" i="15"/>
  <c r="E76" i="15"/>
  <c r="E71" i="15"/>
  <c r="E70" i="15"/>
  <c r="E69" i="15"/>
  <c r="E68" i="15"/>
  <c r="E67" i="15"/>
  <c r="E66" i="15"/>
  <c r="E65" i="15"/>
  <c r="E64" i="15"/>
  <c r="E63" i="15"/>
  <c r="E60" i="15"/>
  <c r="E59" i="15"/>
  <c r="E56" i="15"/>
  <c r="E54" i="15"/>
  <c r="E53" i="15"/>
  <c r="E52" i="15"/>
  <c r="E51" i="15"/>
  <c r="E50" i="15"/>
  <c r="E49" i="15"/>
  <c r="E48" i="15"/>
  <c r="E47" i="15"/>
  <c r="E46" i="15"/>
  <c r="E45" i="15"/>
  <c r="E44" i="15"/>
  <c r="E43" i="15"/>
  <c r="E42" i="15"/>
  <c r="E41" i="15"/>
  <c r="E40" i="15"/>
  <c r="E39" i="15"/>
  <c r="E38" i="15"/>
  <c r="E37" i="15"/>
  <c r="E36" i="15"/>
  <c r="E35" i="15"/>
  <c r="E33" i="15"/>
  <c r="E31" i="15"/>
  <c r="E30" i="15"/>
  <c r="E28" i="15"/>
  <c r="E27" i="15"/>
  <c r="E24" i="15"/>
  <c r="E23" i="15"/>
  <c r="E22" i="15"/>
  <c r="E21" i="15"/>
  <c r="E20" i="15"/>
  <c r="E19" i="15"/>
  <c r="E18" i="15"/>
  <c r="E16" i="15"/>
  <c r="E320" i="15" l="1"/>
  <c r="E110" i="15"/>
  <c r="E321" i="15" s="1"/>
  <c r="C34" i="18" s="1"/>
  <c r="E240" i="15"/>
  <c r="E57" i="14" l="1"/>
  <c r="E56" i="14"/>
  <c r="E54" i="14"/>
  <c r="E53" i="14"/>
  <c r="E51" i="14"/>
  <c r="E50" i="14"/>
  <c r="E49" i="14"/>
  <c r="E48" i="14"/>
  <c r="E47" i="14"/>
  <c r="E46" i="14"/>
  <c r="E45" i="14"/>
  <c r="E44" i="14"/>
  <c r="E43" i="14"/>
  <c r="E42" i="14"/>
  <c r="E40" i="14"/>
  <c r="E37" i="14"/>
  <c r="E36" i="14"/>
  <c r="E35" i="14"/>
  <c r="E33" i="14"/>
  <c r="E31" i="14"/>
  <c r="E30" i="14"/>
  <c r="E28" i="14"/>
  <c r="E27" i="14"/>
  <c r="E25" i="14"/>
  <c r="E24" i="14"/>
  <c r="E23" i="14"/>
  <c r="E22" i="14"/>
  <c r="E21" i="14"/>
  <c r="E20" i="14"/>
  <c r="E19" i="14"/>
  <c r="E18" i="14"/>
  <c r="E17" i="14"/>
  <c r="E16" i="14"/>
  <c r="E15" i="14"/>
  <c r="E14" i="14"/>
  <c r="E58" i="14" l="1"/>
  <c r="C31" i="18" s="1"/>
  <c r="E79" i="13"/>
  <c r="E78" i="13"/>
  <c r="E77" i="13"/>
  <c r="E76" i="13"/>
  <c r="E75" i="13"/>
  <c r="E74" i="13"/>
  <c r="E72" i="13"/>
  <c r="E71" i="13"/>
  <c r="E70" i="13"/>
  <c r="E69" i="13"/>
  <c r="E66" i="13"/>
  <c r="E65" i="13"/>
  <c r="E64" i="13"/>
  <c r="E62" i="13"/>
  <c r="E61" i="13"/>
  <c r="E60" i="13"/>
  <c r="E59" i="13"/>
  <c r="E58" i="13"/>
  <c r="E57" i="13"/>
  <c r="E56" i="13"/>
  <c r="E55" i="13"/>
  <c r="E54" i="13"/>
  <c r="E53" i="13"/>
  <c r="E52" i="13"/>
  <c r="E51" i="13"/>
  <c r="E50" i="13"/>
  <c r="E49" i="13"/>
  <c r="E48" i="13"/>
  <c r="E46" i="13"/>
  <c r="E45" i="13"/>
  <c r="E44" i="13"/>
  <c r="E43" i="13"/>
  <c r="E42" i="13"/>
  <c r="E41" i="13"/>
  <c r="E40" i="13"/>
  <c r="E39" i="13"/>
  <c r="E38" i="13"/>
  <c r="E37" i="13"/>
  <c r="E34" i="13"/>
  <c r="E32" i="13"/>
  <c r="E31" i="13"/>
  <c r="E29" i="13"/>
  <c r="E28" i="13"/>
  <c r="E26" i="13"/>
  <c r="E25" i="13"/>
  <c r="E20" i="13"/>
  <c r="E19" i="13"/>
  <c r="E18" i="13"/>
  <c r="E17" i="13"/>
  <c r="E16" i="13"/>
  <c r="E15" i="13"/>
  <c r="E80" i="13" l="1"/>
  <c r="C30" i="18" s="1"/>
  <c r="E93" i="12"/>
  <c r="E92" i="12"/>
  <c r="E91" i="12"/>
  <c r="E90" i="12"/>
  <c r="E89" i="12"/>
  <c r="E88" i="12"/>
  <c r="E87" i="12"/>
  <c r="E86" i="12"/>
  <c r="E85" i="12"/>
  <c r="E84" i="12"/>
  <c r="E82" i="12"/>
  <c r="E81" i="12"/>
  <c r="E79" i="12"/>
  <c r="E78" i="12"/>
  <c r="E76" i="12"/>
  <c r="E75" i="12"/>
  <c r="E74" i="12"/>
  <c r="E73" i="12"/>
  <c r="E72" i="12"/>
  <c r="E71" i="12"/>
  <c r="E69" i="12"/>
  <c r="E68" i="12"/>
  <c r="E67" i="12"/>
  <c r="E66" i="12"/>
  <c r="E64" i="12"/>
  <c r="E63" i="12"/>
  <c r="E62" i="12"/>
  <c r="E61" i="12"/>
  <c r="E60" i="12"/>
  <c r="E59" i="12"/>
  <c r="E58" i="12"/>
  <c r="E57" i="12"/>
  <c r="E56" i="12"/>
  <c r="E55" i="12"/>
  <c r="E54" i="12"/>
  <c r="E53" i="12"/>
  <c r="E52" i="12"/>
  <c r="E51" i="12"/>
  <c r="E48" i="12"/>
  <c r="E47" i="12"/>
  <c r="E46" i="12"/>
  <c r="E45" i="12"/>
  <c r="E44" i="12"/>
  <c r="E43" i="12"/>
  <c r="E42" i="12"/>
  <c r="E41" i="12"/>
  <c r="E40" i="12"/>
  <c r="E39" i="12"/>
  <c r="E37" i="12"/>
  <c r="E34" i="12"/>
  <c r="E33" i="12"/>
  <c r="E31" i="12"/>
  <c r="E30" i="12"/>
  <c r="E28" i="12"/>
  <c r="E27" i="12"/>
  <c r="E25" i="12"/>
  <c r="E24" i="12"/>
  <c r="E23" i="12"/>
  <c r="E22" i="12"/>
  <c r="E21" i="12"/>
  <c r="E20" i="12"/>
  <c r="E19" i="12"/>
  <c r="E18" i="12"/>
  <c r="E17" i="12"/>
  <c r="E16" i="12"/>
  <c r="E15" i="12"/>
  <c r="E14" i="12"/>
  <c r="E94" i="12" l="1"/>
  <c r="C29" i="18" s="1"/>
  <c r="E142" i="10"/>
  <c r="E141" i="10"/>
  <c r="E140" i="10"/>
  <c r="E138" i="10"/>
  <c r="E137" i="10"/>
  <c r="E134" i="10"/>
  <c r="E133" i="10"/>
  <c r="E131" i="10"/>
  <c r="E130" i="10"/>
  <c r="E129" i="10"/>
  <c r="E128" i="10"/>
  <c r="E126" i="10"/>
  <c r="E125" i="10"/>
  <c r="E122" i="10"/>
  <c r="E121" i="10"/>
  <c r="E120" i="10"/>
  <c r="E119" i="10"/>
  <c r="E118" i="10"/>
  <c r="E115" i="10"/>
  <c r="E114" i="10"/>
  <c r="E113" i="10"/>
  <c r="E112" i="10"/>
  <c r="E111" i="10"/>
  <c r="E110" i="10"/>
  <c r="E108" i="10"/>
  <c r="E107" i="10"/>
  <c r="E106" i="10"/>
  <c r="E105" i="10"/>
  <c r="E104" i="10"/>
  <c r="E103" i="10"/>
  <c r="E102" i="10"/>
  <c r="E101" i="10"/>
  <c r="E100" i="10"/>
  <c r="E99" i="10"/>
  <c r="E98" i="10"/>
  <c r="E97" i="10"/>
  <c r="E96" i="10"/>
  <c r="E95" i="10"/>
  <c r="E94" i="10"/>
  <c r="E93" i="10"/>
  <c r="E92" i="10"/>
  <c r="E91" i="10"/>
  <c r="E90" i="10"/>
  <c r="E89" i="10"/>
  <c r="E88" i="10"/>
  <c r="E87" i="10"/>
  <c r="E86" i="10"/>
  <c r="E85" i="10"/>
  <c r="E84" i="10"/>
  <c r="E83" i="10"/>
  <c r="E82" i="10"/>
  <c r="E80" i="10"/>
  <c r="E79" i="10"/>
  <c r="E78" i="10"/>
  <c r="E77" i="10"/>
  <c r="E76" i="10"/>
  <c r="E75" i="10"/>
  <c r="E73" i="10"/>
  <c r="E72" i="10"/>
  <c r="E71" i="10"/>
  <c r="E70" i="10"/>
  <c r="E69" i="10"/>
  <c r="E68" i="10"/>
  <c r="E67" i="10"/>
  <c r="E66" i="10"/>
  <c r="E65" i="10"/>
  <c r="E64" i="10"/>
  <c r="E63" i="10"/>
  <c r="E62" i="10"/>
  <c r="E61" i="10"/>
  <c r="E60" i="10"/>
  <c r="E59" i="10"/>
  <c r="E57" i="10"/>
  <c r="E56" i="10"/>
  <c r="E55" i="10"/>
  <c r="E54" i="10"/>
  <c r="E53" i="10"/>
  <c r="E52" i="10"/>
  <c r="E51" i="10"/>
  <c r="E50" i="10"/>
  <c r="E49" i="10"/>
  <c r="E48" i="10"/>
  <c r="E47" i="10"/>
  <c r="E46" i="10"/>
  <c r="E45" i="10"/>
  <c r="E44" i="10"/>
  <c r="E43" i="10"/>
  <c r="E42" i="10"/>
  <c r="E41" i="10"/>
  <c r="E40" i="10"/>
  <c r="E37" i="10"/>
  <c r="E34" i="10"/>
  <c r="E33" i="10"/>
  <c r="E31" i="10"/>
  <c r="E30" i="10"/>
  <c r="E26" i="10"/>
  <c r="E25" i="10"/>
  <c r="E24" i="10"/>
  <c r="E23" i="10"/>
  <c r="E22" i="10"/>
  <c r="E21" i="10"/>
  <c r="E20" i="10"/>
  <c r="E19" i="10"/>
  <c r="E18" i="10"/>
  <c r="E17" i="10"/>
  <c r="E15" i="10"/>
  <c r="E143" i="10" l="1"/>
  <c r="C27" i="18" s="1"/>
  <c r="E59" i="9"/>
  <c r="E58" i="9"/>
  <c r="E57" i="9"/>
  <c r="E54" i="9"/>
  <c r="E52" i="9"/>
  <c r="E51" i="9"/>
  <c r="E50" i="9"/>
  <c r="E49" i="9"/>
  <c r="E48" i="9"/>
  <c r="E47" i="9"/>
  <c r="E46" i="9"/>
  <c r="E45" i="9"/>
  <c r="E44" i="9"/>
  <c r="E43" i="9"/>
  <c r="E42" i="9"/>
  <c r="E41" i="9"/>
  <c r="E40" i="9"/>
  <c r="E39" i="9"/>
  <c r="E38" i="9"/>
  <c r="E37" i="9"/>
  <c r="E36" i="9"/>
  <c r="E35" i="9"/>
  <c r="E33" i="9"/>
  <c r="E32" i="9"/>
  <c r="E30" i="9"/>
  <c r="E29" i="9"/>
  <c r="E27" i="9"/>
  <c r="E26" i="9"/>
  <c r="E24" i="9"/>
  <c r="E22" i="9"/>
  <c r="E21" i="9"/>
  <c r="E20" i="9"/>
  <c r="E19" i="9"/>
  <c r="E18" i="9"/>
  <c r="E17" i="9"/>
  <c r="E16" i="9"/>
  <c r="E15" i="9"/>
  <c r="E14" i="9"/>
  <c r="E60" i="9" l="1"/>
  <c r="C26" i="18" s="1"/>
  <c r="E14" i="7"/>
  <c r="E15" i="7"/>
  <c r="E16" i="7"/>
  <c r="E17" i="7"/>
  <c r="E18" i="7"/>
  <c r="E19" i="7"/>
  <c r="E20" i="7"/>
  <c r="E21" i="7"/>
  <c r="E22" i="7"/>
  <c r="E23" i="7"/>
  <c r="E25" i="7"/>
  <c r="E27" i="7"/>
  <c r="E28" i="7"/>
  <c r="E30" i="7"/>
  <c r="E31" i="7"/>
  <c r="E33" i="7"/>
  <c r="E34" i="7"/>
  <c r="E36" i="7"/>
  <c r="E37" i="7"/>
  <c r="E38" i="7"/>
  <c r="E39" i="7"/>
  <c r="E40" i="7"/>
  <c r="E41" i="7"/>
  <c r="E43" i="7"/>
  <c r="E44" i="7"/>
  <c r="E45" i="7"/>
  <c r="E47" i="7"/>
  <c r="E49" i="7"/>
  <c r="E50" i="7"/>
  <c r="E51" i="7"/>
  <c r="E52" i="7"/>
  <c r="E53" i="7"/>
  <c r="E54" i="7"/>
  <c r="E55" i="7"/>
  <c r="E56" i="7"/>
  <c r="E57" i="7"/>
  <c r="E59" i="7"/>
  <c r="E60" i="7"/>
  <c r="E61" i="7"/>
  <c r="E62" i="7"/>
  <c r="E64" i="7"/>
  <c r="E65" i="7"/>
  <c r="E66" i="7" l="1"/>
  <c r="C24" i="18" s="1"/>
  <c r="E45" i="6"/>
  <c r="E44" i="6"/>
  <c r="E43" i="6"/>
  <c r="E41" i="6"/>
  <c r="E40" i="6"/>
  <c r="E38" i="6"/>
  <c r="E36" i="6"/>
  <c r="E35" i="6"/>
  <c r="E34" i="6"/>
  <c r="E32" i="6"/>
  <c r="E30" i="6"/>
  <c r="E29" i="6"/>
  <c r="E27" i="6"/>
  <c r="E26" i="6"/>
  <c r="E24" i="6"/>
  <c r="E23" i="6"/>
  <c r="E22" i="6"/>
  <c r="E21" i="6"/>
  <c r="E20" i="6"/>
  <c r="E19" i="6"/>
  <c r="E18" i="6"/>
  <c r="E17" i="6"/>
  <c r="E16" i="6"/>
  <c r="E15" i="6"/>
  <c r="E14" i="6"/>
  <c r="E46" i="6" l="1"/>
  <c r="C23" i="18" s="1"/>
  <c r="E40" i="5"/>
  <c r="E38" i="5"/>
  <c r="E37" i="5"/>
  <c r="E36" i="5"/>
  <c r="E34" i="5"/>
  <c r="E33" i="5"/>
  <c r="E31" i="5"/>
  <c r="E29" i="5"/>
  <c r="E28" i="5"/>
  <c r="E26" i="5"/>
  <c r="E25" i="5"/>
  <c r="E23" i="5"/>
  <c r="E21" i="5"/>
  <c r="E20" i="5"/>
  <c r="E19" i="5"/>
  <c r="E18" i="5"/>
  <c r="E17" i="5"/>
  <c r="E16" i="5"/>
  <c r="E15" i="5"/>
  <c r="E14" i="5"/>
  <c r="E41" i="5" l="1"/>
  <c r="C21" i="18" s="1"/>
  <c r="E45" i="4"/>
  <c r="C20" i="18" s="1"/>
  <c r="E14" i="1"/>
  <c r="E140" i="1" s="1"/>
  <c r="C14" i="18" s="1"/>
</calcChain>
</file>

<file path=xl/sharedStrings.xml><?xml version="1.0" encoding="utf-8"?>
<sst xmlns="http://schemas.openxmlformats.org/spreadsheetml/2006/main" count="2440" uniqueCount="1883">
  <si>
    <t>Наименование</t>
  </si>
  <si>
    <t>Специализированная мебель и система хранения</t>
  </si>
  <si>
    <t>Доска классная</t>
  </si>
  <si>
    <t xml:space="preserve">Стол учителя </t>
  </si>
  <si>
    <t>Стол учителя приставной</t>
  </si>
  <si>
    <t>Кресло для учителя</t>
  </si>
  <si>
    <t>Парта школьная регулируемая или конторка</t>
  </si>
  <si>
    <t>Стул ученический для начальной школы</t>
  </si>
  <si>
    <t>Шкаф для хранения учебных пособий</t>
  </si>
  <si>
    <t>Шкаф для хранения с выдвигающимися демонстрационными полками</t>
  </si>
  <si>
    <t>Стеллаж демонстрационный</t>
  </si>
  <si>
    <t>Информационно-тематический стенд</t>
  </si>
  <si>
    <t>Тумба для таблиц под доску</t>
  </si>
  <si>
    <t>Система демонстрации и хранения таблиц и плакатов</t>
  </si>
  <si>
    <t>ТСО (рабочее место учителя)</t>
  </si>
  <si>
    <t>Интерактивный программно-аппаратный комплекс</t>
  </si>
  <si>
    <t>Компьютер учителя</t>
  </si>
  <si>
    <t>Планшетный компьютер учителя</t>
  </si>
  <si>
    <t>Многофункциональное устройство</t>
  </si>
  <si>
    <t>Документ-камера</t>
  </si>
  <si>
    <t>Акустическая система для аудитории</t>
  </si>
  <si>
    <t>Сетевой фильтр</t>
  </si>
  <si>
    <t>Комплекс учебных и наглядных пособий для кабинета начальной школы</t>
  </si>
  <si>
    <t>Электронные средства обучения (CD, DVD, видеофильмы, интерактивные плакаты)</t>
  </si>
  <si>
    <t>Электронные образовательные комплексы для кабинета начальной школы</t>
  </si>
  <si>
    <t>Предметная область Филология</t>
  </si>
  <si>
    <t>Предметы "Русский язык". "Родной язык"</t>
  </si>
  <si>
    <t>Демонстрационные учебно-наглядные пособия</t>
  </si>
  <si>
    <t>Демонстрационные  учебные таблицы по русскому языку и литературному чтению для начальной школы</t>
  </si>
  <si>
    <t>Демонстрационные пособия по русскому языку и литературному чтению для начальной школы</t>
  </si>
  <si>
    <t>Сюжетные (предметные) картинки по русскому языку и литературному чтению</t>
  </si>
  <si>
    <t>Репродукции картин и художественных фотографий</t>
  </si>
  <si>
    <t>Раздаточные карточки с буквами русского алфавита</t>
  </si>
  <si>
    <t>Справочники и энциклопедии по русскому языку и литературному чтению для начальной школы</t>
  </si>
  <si>
    <t>Словари для учителя начальной школы</t>
  </si>
  <si>
    <t>Словари раздаточные для кабинета начальной школы</t>
  </si>
  <si>
    <t>Игры</t>
  </si>
  <si>
    <t>Игровой набор по развитию речи</t>
  </si>
  <si>
    <t>Настольные лингвистические игры</t>
  </si>
  <si>
    <t>Игровые наборы по учебному предмету, рекомендованные для детей младшего школьного возраста</t>
  </si>
  <si>
    <t>Модель-аппликация демонстрационная по обучению грамоте родного языка</t>
  </si>
  <si>
    <t>Комплект демонстрационных  учебных таблиц по литературному чтению для начальной школы</t>
  </si>
  <si>
    <t>Комплект портретов</t>
  </si>
  <si>
    <t xml:space="preserve">Репродукции </t>
  </si>
  <si>
    <t>Предмет "Иностранный язык"</t>
  </si>
  <si>
    <t>Модели объемные, плоские  (аппликации)</t>
  </si>
  <si>
    <t>Модель-аппликация демонстрационная по иностранному языку</t>
  </si>
  <si>
    <t>Демонстрационные  учебные таблицы по иностранному языку для начальной школы</t>
  </si>
  <si>
    <t>Демонстрационные пособия по иностранному языку для начальной школы</t>
  </si>
  <si>
    <t>Раздаточные предметные карточки</t>
  </si>
  <si>
    <t>Словари по иностранному языку</t>
  </si>
  <si>
    <t>Игровые наборы на изучаемом иностранном языке</t>
  </si>
  <si>
    <t>Куклы-персонажи</t>
  </si>
  <si>
    <t>Предметная область "Математика и информатика"</t>
  </si>
  <si>
    <t>Предмет "Математика"</t>
  </si>
  <si>
    <t>Демонстрационное оборудование и приборы</t>
  </si>
  <si>
    <t>Комплект чертежного оборудования и приспособлений</t>
  </si>
  <si>
    <t xml:space="preserve">Модели </t>
  </si>
  <si>
    <t>Модель-аппликация (касса) цифр демонстрационная</t>
  </si>
  <si>
    <t>Модель-аппликация демонстрационная по множествам</t>
  </si>
  <si>
    <t>Геометрические тела демонстрационные</t>
  </si>
  <si>
    <t>Модели раздаточные по математике для начальной школы</t>
  </si>
  <si>
    <t>Демонстрационные  учебные таблицы по математике для начальной школы</t>
  </si>
  <si>
    <t>Демонстрационные пособия по математике для начальной школы</t>
  </si>
  <si>
    <t>Раздаточные карточки с цифрами и математическими знаками</t>
  </si>
  <si>
    <t>Справочники по математике для начальной школы</t>
  </si>
  <si>
    <t>Игровой набор по математике</t>
  </si>
  <si>
    <t>Комплект настольных развивающих игр по  математике</t>
  </si>
  <si>
    <t>Предметная область "Основы религиозных культур и светской этики"</t>
  </si>
  <si>
    <t>Предмет "Основы религиозных культур и светской этики"</t>
  </si>
  <si>
    <t>Репродукции</t>
  </si>
  <si>
    <t>Комплект демонстрационных  пособий по ОРКСЭ</t>
  </si>
  <si>
    <t>Комплект раздаточных пособий по ОРКСЭ</t>
  </si>
  <si>
    <t>Справочники и энциклопедии</t>
  </si>
  <si>
    <t>Предметная область "Естествознание и Обществознание" ("Окружающий мир")</t>
  </si>
  <si>
    <t>Предмет "Окружающий мир"</t>
  </si>
  <si>
    <t>Комплект демонстрационного оборудования по окружающему миру для начальной школы</t>
  </si>
  <si>
    <t>Натуральные объекты</t>
  </si>
  <si>
    <t>Коллекции и гербарии</t>
  </si>
  <si>
    <t>Оборудование и наборы для экспериментов</t>
  </si>
  <si>
    <t>Модели объемные демонстрационные для начальной школы</t>
  </si>
  <si>
    <t xml:space="preserve">Модели-аппликации  для начальной школы </t>
  </si>
  <si>
    <t>Демонстрационные  учебные таблицы по окружающему миру для начальной школы</t>
  </si>
  <si>
    <t>Карты учебные для начальной школы</t>
  </si>
  <si>
    <t xml:space="preserve">Игровые наборы, рекомендованные для детей младшего школьного возраста по знакомству с окружающим миром  </t>
  </si>
  <si>
    <t>Предметная область "Искусство"</t>
  </si>
  <si>
    <t>Предмет "Изобразительное искусство"</t>
  </si>
  <si>
    <t>Комплект оборудования и инструментов для отработки практических умений и навыков  по изобразительному искусству для начальной школы</t>
  </si>
  <si>
    <t>Модели по изобразительному искусству</t>
  </si>
  <si>
    <t>Муляжи предметов (вазы, фрукты, овощи, животных и др.)</t>
  </si>
  <si>
    <t>Демонстрационные  учебные таблицы по ИЗО для начальной школы</t>
  </si>
  <si>
    <t>Предмет "Музыка"[1]</t>
  </si>
  <si>
    <t xml:space="preserve">Предметная область "Технология" </t>
  </si>
  <si>
    <t>Предмет "Технология"</t>
  </si>
  <si>
    <t>Комплект раздаточный  учебно–лабораторного и практического оборудования по технологии для начальной школы</t>
  </si>
  <si>
    <t>Коллекции по предметной области технология для начальной школы</t>
  </si>
  <si>
    <t>Коллекция промышленных образцов тканей, ниток и фурнитуры</t>
  </si>
  <si>
    <t xml:space="preserve">Демонстрационные  учебные таблицы по технологии для начальной школы      </t>
  </si>
  <si>
    <t>Справочники</t>
  </si>
  <si>
    <t>2.1.1.</t>
  </si>
  <si>
    <t>2.1.2.</t>
  </si>
  <si>
    <t>2.1.3.</t>
  </si>
  <si>
    <t>2.1.4.</t>
  </si>
  <si>
    <t>2.1.5.</t>
  </si>
  <si>
    <t>2.1.6.</t>
  </si>
  <si>
    <t>2.1.7.</t>
  </si>
  <si>
    <t>2.1.8.</t>
  </si>
  <si>
    <t>2.1.9.</t>
  </si>
  <si>
    <t>2.1.10.</t>
  </si>
  <si>
    <t>2.1.11.</t>
  </si>
  <si>
    <t>2.1.12.</t>
  </si>
  <si>
    <t>2.1.13.</t>
  </si>
  <si>
    <t>2.1.14.</t>
  </si>
  <si>
    <t>2.1.15.</t>
  </si>
  <si>
    <t>2.1.16.</t>
  </si>
  <si>
    <t>2.1.17.</t>
  </si>
  <si>
    <t>2.1.18.</t>
  </si>
  <si>
    <t>2.1.19.</t>
  </si>
  <si>
    <t>2.1.20.</t>
  </si>
  <si>
    <t>2.1.21.</t>
  </si>
  <si>
    <t>2.1.22.</t>
  </si>
  <si>
    <t>2.1.23.</t>
  </si>
  <si>
    <t>2.1.24.</t>
  </si>
  <si>
    <t>2.1.25.</t>
  </si>
  <si>
    <t>2.1.26.</t>
  </si>
  <si>
    <t>2.1.27.</t>
  </si>
  <si>
    <t>2.1.28.</t>
  </si>
  <si>
    <t>2.1.29.</t>
  </si>
  <si>
    <t>2.1.30.</t>
  </si>
  <si>
    <t>2.1.31.</t>
  </si>
  <si>
    <t>2.1.32.</t>
  </si>
  <si>
    <t>2.1.33.</t>
  </si>
  <si>
    <t>2.1.34.</t>
  </si>
  <si>
    <t>2.1.35.</t>
  </si>
  <si>
    <t>2.1.36.</t>
  </si>
  <si>
    <t>2.1.37.</t>
  </si>
  <si>
    <t>2.1.38.</t>
  </si>
  <si>
    <t>2.1.39.</t>
  </si>
  <si>
    <t>2.1.40.</t>
  </si>
  <si>
    <t>2.1.41.</t>
  </si>
  <si>
    <t>2.1.42.</t>
  </si>
  <si>
    <t>2.1.43.</t>
  </si>
  <si>
    <t>2.1.44.</t>
  </si>
  <si>
    <t>2.1.45.</t>
  </si>
  <si>
    <t>2.1.46.</t>
  </si>
  <si>
    <t>2.1.47.</t>
  </si>
  <si>
    <t>2.1.48.</t>
  </si>
  <si>
    <t>2.1.49.</t>
  </si>
  <si>
    <t>2.1.50.</t>
  </si>
  <si>
    <t>2.1.51.</t>
  </si>
  <si>
    <t>2.1.52.</t>
  </si>
  <si>
    <t>2.1.53.</t>
  </si>
  <si>
    <t>2.1.54.</t>
  </si>
  <si>
    <t>2.1.55.</t>
  </si>
  <si>
    <t>2.1.56.</t>
  </si>
  <si>
    <t>2.1.57.</t>
  </si>
  <si>
    <t>2.1.58.</t>
  </si>
  <si>
    <t>2.1.59.</t>
  </si>
  <si>
    <t>2.1.60.</t>
  </si>
  <si>
    <t>2.1.61.</t>
  </si>
  <si>
    <t>2.1.62.</t>
  </si>
  <si>
    <t>2.1.63.</t>
  </si>
  <si>
    <t>2.1.64.</t>
  </si>
  <si>
    <t>2.1.65.</t>
  </si>
  <si>
    <t>2.1.66.</t>
  </si>
  <si>
    <t>2.1.67.</t>
  </si>
  <si>
    <t>2.1.68.</t>
  </si>
  <si>
    <t>2.1.69.</t>
  </si>
  <si>
    <t>2.1.70.</t>
  </si>
  <si>
    <t>2.1.71.</t>
  </si>
  <si>
    <t>2.1.72.</t>
  </si>
  <si>
    <t>2.1.73.</t>
  </si>
  <si>
    <t>2.1.74.</t>
  </si>
  <si>
    <t>2.1.75.</t>
  </si>
  <si>
    <t>2.1.76.</t>
  </si>
  <si>
    <t>2.1.77.</t>
  </si>
  <si>
    <t>2.1.78.</t>
  </si>
  <si>
    <t>2.1.79.</t>
  </si>
  <si>
    <t>2.1.80.</t>
  </si>
  <si>
    <t>2.1.81.</t>
  </si>
  <si>
    <t>Подраздел 1. Кабинет начальной школы</t>
  </si>
  <si>
    <t>инструменты для технологии и т.д.)</t>
  </si>
  <si>
    <t xml:space="preserve">Лабораторно-технологическое оборудование  (лабораторное оборудование,  </t>
  </si>
  <si>
    <t>Лабораторно-технологическое оборудование  (лабораторное оборудование,</t>
  </si>
  <si>
    <t xml:space="preserve"> приборы, наборы для эксперимента и т.д.)</t>
  </si>
  <si>
    <t xml:space="preserve">Лабораторно-технологическое оборудование  (лабораторное оборудование, </t>
  </si>
  <si>
    <t>приборы, наборы для эксперимента и т.д.)</t>
  </si>
  <si>
    <t>Цифровая лаборатория для начальных классов по естествознанию</t>
  </si>
  <si>
    <t>2.1.82.</t>
  </si>
  <si>
    <r>
      <t>Предметы "Литературное чтение", "Литературное чтение на</t>
    </r>
    <r>
      <rPr>
        <b/>
        <sz val="11"/>
        <color theme="3" tint="0.39997558519241921"/>
        <rFont val="Calibri"/>
        <family val="2"/>
        <charset val="204"/>
        <scheme val="minor"/>
      </rPr>
      <t xml:space="preserve"> родном языке</t>
    </r>
    <r>
      <rPr>
        <sz val="11"/>
        <color theme="1"/>
        <rFont val="Calibri"/>
        <family val="2"/>
        <charset val="204"/>
        <scheme val="minor"/>
      </rPr>
      <t>"</t>
    </r>
  </si>
  <si>
    <r>
      <t xml:space="preserve">Демонстрационные пособия по </t>
    </r>
    <r>
      <rPr>
        <b/>
        <sz val="11"/>
        <color theme="3" tint="0.39997558519241921"/>
        <rFont val="Calibri"/>
        <family val="2"/>
        <charset val="204"/>
        <scheme val="minor"/>
      </rPr>
      <t>родному языку</t>
    </r>
    <r>
      <rPr>
        <sz val="11"/>
        <color theme="1"/>
        <rFont val="Calibri"/>
        <family val="2"/>
        <charset val="204"/>
        <scheme val="minor"/>
      </rPr>
      <t xml:space="preserve"> для начальной школы</t>
    </r>
  </si>
  <si>
    <r>
      <t>Сюжетные (предметные) картинки</t>
    </r>
    <r>
      <rPr>
        <b/>
        <sz val="11"/>
        <color theme="3" tint="0.39997558519241921"/>
        <rFont val="Calibri"/>
        <family val="2"/>
        <charset val="204"/>
        <scheme val="minor"/>
      </rPr>
      <t xml:space="preserve"> по родному языку</t>
    </r>
  </si>
  <si>
    <r>
      <t xml:space="preserve">Раздаточные карточки с буквами </t>
    </r>
    <r>
      <rPr>
        <b/>
        <sz val="11"/>
        <color theme="3" tint="0.39997558519241921"/>
        <rFont val="Calibri"/>
        <family val="2"/>
        <charset val="204"/>
        <scheme val="minor"/>
      </rPr>
      <t>родного алфавита</t>
    </r>
  </si>
  <si>
    <r>
      <t xml:space="preserve">Справочники, словари и энциклопедии по родному языку и истории </t>
    </r>
    <r>
      <rPr>
        <b/>
        <sz val="11"/>
        <color theme="3" tint="0.39997558519241921"/>
        <rFont val="Calibri"/>
        <family val="2"/>
        <charset val="204"/>
        <scheme val="minor"/>
      </rPr>
      <t>родного края</t>
    </r>
    <r>
      <rPr>
        <sz val="11"/>
        <color theme="1"/>
        <rFont val="Calibri"/>
        <family val="2"/>
        <charset val="204"/>
        <scheme val="minor"/>
      </rPr>
      <t xml:space="preserve"> для начальной школы</t>
    </r>
  </si>
  <si>
    <t>Кол-во*</t>
  </si>
  <si>
    <t>Цена, руб.</t>
  </si>
  <si>
    <t>Сумма, руб.</t>
  </si>
  <si>
    <t>ИТОГО</t>
  </si>
  <si>
    <t>Подраздел 7. Кабинет русского языка и литературы</t>
  </si>
  <si>
    <t>№ п/п</t>
  </si>
  <si>
    <t>Специализированная мебель и системы хранения</t>
  </si>
  <si>
    <t>2.7.1.</t>
  </si>
  <si>
    <t xml:space="preserve">Доска классная </t>
  </si>
  <si>
    <t>2.7.2.</t>
  </si>
  <si>
    <t>2.7.3.</t>
  </si>
  <si>
    <t>2.7.4.</t>
  </si>
  <si>
    <t>2.7.5.</t>
  </si>
  <si>
    <t>Стол ученический двухместный регулируемый по высоте</t>
  </si>
  <si>
    <t>2.7.6.</t>
  </si>
  <si>
    <t>Стул ученический  с регулируемой высотой</t>
  </si>
  <si>
    <t>2.7.7.</t>
  </si>
  <si>
    <t>2.7.8.</t>
  </si>
  <si>
    <t>2.7.9.</t>
  </si>
  <si>
    <t>2.7.10.</t>
  </si>
  <si>
    <t>Система хранения таблиц и плакатов</t>
  </si>
  <si>
    <t>2.7.11.</t>
  </si>
  <si>
    <t>Боковая демонстрационная панель</t>
  </si>
  <si>
    <t>2.7.12.</t>
  </si>
  <si>
    <t>2.7.13.</t>
  </si>
  <si>
    <t>2.7.14.</t>
  </si>
  <si>
    <t>2.7.15.</t>
  </si>
  <si>
    <t>2.7.16.</t>
  </si>
  <si>
    <t>2.7.17.</t>
  </si>
  <si>
    <t>2.7.18.</t>
  </si>
  <si>
    <t>2.7.19.</t>
  </si>
  <si>
    <t xml:space="preserve">Электронные средства обучения (CD, DVD, видеофильмы, интерактивные плакаты)  </t>
  </si>
  <si>
    <t>2.7.20.</t>
  </si>
  <si>
    <t>Электронные средства обучения (CD, DVD, видеофильмы, интерактивные плакаты) для кабинета русского языка и литературы</t>
  </si>
  <si>
    <t>2.7.21.</t>
  </si>
  <si>
    <t>Видеофильмы учебные по  литературе</t>
  </si>
  <si>
    <t xml:space="preserve">Демонстрационные учебно-наглядные пособия </t>
  </si>
  <si>
    <t>2.7.22.</t>
  </si>
  <si>
    <t>Демонстрационные учебные таблицы по русскому языку и литературе</t>
  </si>
  <si>
    <t>2.7.23.</t>
  </si>
  <si>
    <t>Демонстрационные материалы по литературе</t>
  </si>
  <si>
    <t>2.7.24.</t>
  </si>
  <si>
    <t>Портреты писателей, литературоведов и лингвистов</t>
  </si>
  <si>
    <t>2.7.25.</t>
  </si>
  <si>
    <t>Словари языковые фундаментальные</t>
  </si>
  <si>
    <t>2.7.26.</t>
  </si>
  <si>
    <t>Словари, справочники, энциклопедии языковые и литературоведческие для учителей и учеников 9-11 классов</t>
  </si>
  <si>
    <t>2.7.27.</t>
  </si>
  <si>
    <t>Словари школьные раздаточные для 5-11 классов</t>
  </si>
  <si>
    <t>2.7.28.</t>
  </si>
  <si>
    <t>Комплект репродукций картин для уроков развития речи и литературы</t>
  </si>
  <si>
    <t>Подраздел 8. Кабинет иностранного языка</t>
  </si>
  <si>
    <t>2.8.1.</t>
  </si>
  <si>
    <t>2.8.2.</t>
  </si>
  <si>
    <t>2.8.3.</t>
  </si>
  <si>
    <t>2.8.4.</t>
  </si>
  <si>
    <t>2.8.5.</t>
  </si>
  <si>
    <t>2.8.6.</t>
  </si>
  <si>
    <t>Стул ученический поворотный с регулируемой высотой</t>
  </si>
  <si>
    <t>2.8.7.</t>
  </si>
  <si>
    <t>2.8.8.</t>
  </si>
  <si>
    <t>2.8.9.</t>
  </si>
  <si>
    <t>2.8.10.</t>
  </si>
  <si>
    <t>2.8.11.</t>
  </si>
  <si>
    <t>2.8.12.</t>
  </si>
  <si>
    <t>2.8.13.</t>
  </si>
  <si>
    <t>2.8.14.</t>
  </si>
  <si>
    <t>2.8.15.</t>
  </si>
  <si>
    <t>2.8.16.</t>
  </si>
  <si>
    <t>2.8.17.</t>
  </si>
  <si>
    <t xml:space="preserve">Электронные средства обучения (CD, DVD, видеофильмы, интерактивные плакаты) </t>
  </si>
  <si>
    <t>2.8.18.</t>
  </si>
  <si>
    <t>Электронные средства обучения (CD, DVD, видеофильмы, интерактивные плакаты) для кабинета иностранного языка</t>
  </si>
  <si>
    <t>2.8.19.</t>
  </si>
  <si>
    <t>Видеофильмы учебные по  иностранному языку</t>
  </si>
  <si>
    <t>2.8.20.</t>
  </si>
  <si>
    <t>Таблицы демонстрационные</t>
  </si>
  <si>
    <t>2.8.21.</t>
  </si>
  <si>
    <t>Карты</t>
  </si>
  <si>
    <t>2.8.22.</t>
  </si>
  <si>
    <t>Портреты иностранных писателей</t>
  </si>
  <si>
    <t>2.8.23.</t>
  </si>
  <si>
    <t>Таблицы раздаточные</t>
  </si>
  <si>
    <t>2.8.24.</t>
  </si>
  <si>
    <t>Комплект  словарей</t>
  </si>
  <si>
    <t>Подраздел 10. Кабинет истории и обществознания</t>
  </si>
  <si>
    <t>2.10.1.</t>
  </si>
  <si>
    <t>2.10.2.</t>
  </si>
  <si>
    <t>2.10.3.</t>
  </si>
  <si>
    <t>2.10.4.</t>
  </si>
  <si>
    <t>2.10.5.</t>
  </si>
  <si>
    <t>2.10.6.</t>
  </si>
  <si>
    <t>2.10.7.</t>
  </si>
  <si>
    <t>2.10.8.</t>
  </si>
  <si>
    <t>2.10.9.</t>
  </si>
  <si>
    <t>2.10.10.</t>
  </si>
  <si>
    <t>2.10.11.</t>
  </si>
  <si>
    <t>2.10.12.</t>
  </si>
  <si>
    <t>2.10.13.</t>
  </si>
  <si>
    <t>2.10.14.</t>
  </si>
  <si>
    <t>2.10.15.</t>
  </si>
  <si>
    <t>2.10.16.</t>
  </si>
  <si>
    <t>2.10.17.</t>
  </si>
  <si>
    <t>2.10.18.</t>
  </si>
  <si>
    <t> Демонстрационные учебно-наглядные пособия</t>
  </si>
  <si>
    <t>2.10.19.</t>
  </si>
  <si>
    <t>Портреты исторических деятелей</t>
  </si>
  <si>
    <t>2.10.20.</t>
  </si>
  <si>
    <t>Карты демонстрационные по курсу истории и обществознания</t>
  </si>
  <si>
    <t>2.10.21.</t>
  </si>
  <si>
    <t>Таблицы и картины демонстрационные по курсу истории и обществознания</t>
  </si>
  <si>
    <t>2.10.22.</t>
  </si>
  <si>
    <t>2.10.23.</t>
  </si>
  <si>
    <t>Таблицы раздаточные по курсу истории и обществознания</t>
  </si>
  <si>
    <t>2.10.24.</t>
  </si>
  <si>
    <t>Атлас по истории  с Комплектом контурных карт</t>
  </si>
  <si>
    <t>2.10.25.</t>
  </si>
  <si>
    <t>Конституция РФ</t>
  </si>
  <si>
    <t>2.10.26.</t>
  </si>
  <si>
    <t>Кодекс РФ по праву</t>
  </si>
  <si>
    <t> Электронные средства обучения (CD, DVD, видеофильмы, интерактивные плакаты)</t>
  </si>
  <si>
    <t>2.10.27.</t>
  </si>
  <si>
    <t>Электронные средства обучения (CD, DVD, видеофильмы, интерактивные плакаты) для кабинета истории и обществознания</t>
  </si>
  <si>
    <t>2.10.28.</t>
  </si>
  <si>
    <t xml:space="preserve">Государственные символы Российской Федерации     </t>
  </si>
  <si>
    <t>2.10.29.</t>
  </si>
  <si>
    <t>Комплект учебных видео фильмов по курсу истории и обществознания</t>
  </si>
  <si>
    <t>Комплект учебных видео фильмов по курсу география</t>
  </si>
  <si>
    <t>2.11.45.</t>
  </si>
  <si>
    <t>Электронные наглядные средства  для кабинета географии</t>
  </si>
  <si>
    <t>2.11.44.</t>
  </si>
  <si>
    <t xml:space="preserve"> Электронные средства обучения (CD, DVD, видеофильмы, интерактивные плакаты) </t>
  </si>
  <si>
    <t>2.11.43.</t>
  </si>
  <si>
    <t>Таблицы учебные демонстрационные</t>
  </si>
  <si>
    <t>2.11.42.</t>
  </si>
  <si>
    <t>Карты настенные</t>
  </si>
  <si>
    <t>2.11.41.</t>
  </si>
  <si>
    <t>Портреты для кабинета географии</t>
  </si>
  <si>
    <t>2.11.40.</t>
  </si>
  <si>
    <t xml:space="preserve">Модель-аппликация природных зон Земли </t>
  </si>
  <si>
    <t>2.11.39.</t>
  </si>
  <si>
    <t>Модель внутреннего строения Земли</t>
  </si>
  <si>
    <t>2.11.38.</t>
  </si>
  <si>
    <t xml:space="preserve">Модель вулкана </t>
  </si>
  <si>
    <t>2.11.37.</t>
  </si>
  <si>
    <t>Модель движения океанических плит</t>
  </si>
  <si>
    <t>2.11.36.</t>
  </si>
  <si>
    <t>Модель строения земных складок и эволюции рельефа</t>
  </si>
  <si>
    <t>2.11.35.</t>
  </si>
  <si>
    <t>Теллурий</t>
  </si>
  <si>
    <t>2.11.34.</t>
  </si>
  <si>
    <t>Глобус Земли физический лабораторный</t>
  </si>
  <si>
    <t>2.11.33.</t>
  </si>
  <si>
    <t xml:space="preserve">Глобус Земли политический </t>
  </si>
  <si>
    <t>2.11.32.</t>
  </si>
  <si>
    <t xml:space="preserve">Глобус Земли физический </t>
  </si>
  <si>
    <t>2.11.31.</t>
  </si>
  <si>
    <t>Модели</t>
  </si>
  <si>
    <t>Коллекция минералов и горных пород, полезных ископаемых, почв</t>
  </si>
  <si>
    <t>2.11.30.</t>
  </si>
  <si>
    <t>Комплект для проведения исследований окружающей среды</t>
  </si>
  <si>
    <t>2.11.29.</t>
  </si>
  <si>
    <t xml:space="preserve">Рулетка </t>
  </si>
  <si>
    <t>2.11.28.</t>
  </si>
  <si>
    <t>Компас ученический</t>
  </si>
  <si>
    <t>2.11.27.</t>
  </si>
  <si>
    <t>Лабораторное оборудование</t>
  </si>
  <si>
    <t>Комплект цифрового оборудования без ноутбука</t>
  </si>
  <si>
    <t>2.11.26.</t>
  </si>
  <si>
    <t>Гигрометр</t>
  </si>
  <si>
    <t>2.11.25.</t>
  </si>
  <si>
    <t>Курвиметр</t>
  </si>
  <si>
    <t>2.11.24.</t>
  </si>
  <si>
    <t>Барометр-анероид</t>
  </si>
  <si>
    <t>2.11.23.</t>
  </si>
  <si>
    <t xml:space="preserve">Школьная метеостанция </t>
  </si>
  <si>
    <t>2.11.22.</t>
  </si>
  <si>
    <t>Комплект инструментов и приборов топографических</t>
  </si>
  <si>
    <t>2.11.21.</t>
  </si>
  <si>
    <t>Средство организации беспроводной сети (Wi-Fi роутер)</t>
  </si>
  <si>
    <t>2.11.20.</t>
  </si>
  <si>
    <t>2.11.19.</t>
  </si>
  <si>
    <t>2.11.18.</t>
  </si>
  <si>
    <t>2.11.17.</t>
  </si>
  <si>
    <t>2.11.16.</t>
  </si>
  <si>
    <t>2.11.15.</t>
  </si>
  <si>
    <t>2.11.14.</t>
  </si>
  <si>
    <t>2.11.13.</t>
  </si>
  <si>
    <t>2.11.12.</t>
  </si>
  <si>
    <t>2.11.11.</t>
  </si>
  <si>
    <t>2.11.10.</t>
  </si>
  <si>
    <t>2.11.9.</t>
  </si>
  <si>
    <t>2.11.8.</t>
  </si>
  <si>
    <t>2.11.7.</t>
  </si>
  <si>
    <t>2.11.6.</t>
  </si>
  <si>
    <t>2.11.5.</t>
  </si>
  <si>
    <t>2.11.4.</t>
  </si>
  <si>
    <t>2.11.3.</t>
  </si>
  <si>
    <t>2.11.2.</t>
  </si>
  <si>
    <t>2.11.1.</t>
  </si>
  <si>
    <t xml:space="preserve">Подраздел 11. Кабинет географии </t>
  </si>
  <si>
    <t xml:space="preserve"> Подраздел 12. Кабинет изобразительного искусства </t>
  </si>
  <si>
    <t> Специализированная мебель и системы хранения</t>
  </si>
  <si>
    <t>2.12.1.</t>
  </si>
  <si>
    <t>2.12.2.</t>
  </si>
  <si>
    <t>2.12.3.</t>
  </si>
  <si>
    <t>2.12.4.</t>
  </si>
  <si>
    <t>2.12.5.</t>
  </si>
  <si>
    <t>Стол ученический двухместный регулируемый по высоте и углу наклона столешницы</t>
  </si>
  <si>
    <t>2.12.6.</t>
  </si>
  <si>
    <t>2.12.7.</t>
  </si>
  <si>
    <t>2.12.8.</t>
  </si>
  <si>
    <t>2.12.9.</t>
  </si>
  <si>
    <t>Демонстрационный стенд</t>
  </si>
  <si>
    <t>2.12.10.</t>
  </si>
  <si>
    <t>2.12.11.</t>
  </si>
  <si>
    <t>2.12.12.</t>
  </si>
  <si>
    <t>ТСО (Рабочее место учителя)</t>
  </si>
  <si>
    <t>2.12.13.</t>
  </si>
  <si>
    <t>2.12.14.</t>
  </si>
  <si>
    <t>2.12.15.</t>
  </si>
  <si>
    <t>2.12.16.</t>
  </si>
  <si>
    <t>2.12.17.</t>
  </si>
  <si>
    <t>2.12.18.</t>
  </si>
  <si>
    <t>2.12.19.</t>
  </si>
  <si>
    <t>2.12.20.</t>
  </si>
  <si>
    <t> Демонстрационное оборудование и приборы</t>
  </si>
  <si>
    <t>2.12.21.</t>
  </si>
  <si>
    <t>Кульман (А2)</t>
  </si>
  <si>
    <t>2.12.22.</t>
  </si>
  <si>
    <t xml:space="preserve">Шаблон архитектурный </t>
  </si>
  <si>
    <t>2.12.23.</t>
  </si>
  <si>
    <t xml:space="preserve">Готовальня </t>
  </si>
  <si>
    <t>2.12.24.</t>
  </si>
  <si>
    <t>Линейка чертежная</t>
  </si>
  <si>
    <t>2.12.25.</t>
  </si>
  <si>
    <t>Мольберт двухсторонний</t>
  </si>
  <si>
    <t> Модели</t>
  </si>
  <si>
    <t>2.12.26.</t>
  </si>
  <si>
    <t>Комплект гипсовых моделей геометрических тел</t>
  </si>
  <si>
    <t>2.12.27.</t>
  </si>
  <si>
    <t>Комплект гипсовых моделей для натюрморта</t>
  </si>
  <si>
    <t>2.12.28.</t>
  </si>
  <si>
    <t>Комплект гипсовых моделей головы</t>
  </si>
  <si>
    <t>2.12.29.</t>
  </si>
  <si>
    <t>Комплект гипсовых моделей растений</t>
  </si>
  <si>
    <t>2.12.30.</t>
  </si>
  <si>
    <t>Комплект муляжей фруктов и овощей</t>
  </si>
  <si>
    <t>2.12.31.</t>
  </si>
  <si>
    <t xml:space="preserve">Муляжи съедобных и ядовитых грибов </t>
  </si>
  <si>
    <t>2.12.32.</t>
  </si>
  <si>
    <t xml:space="preserve">Электронные наглядные средства для кабинета ИЗО </t>
  </si>
  <si>
    <t>2.12.33.</t>
  </si>
  <si>
    <t>Комплект учебных видеофильмов</t>
  </si>
  <si>
    <t>2.12.34.</t>
  </si>
  <si>
    <t xml:space="preserve">Комплект специализированных настенных стендов </t>
  </si>
  <si>
    <t>2.12.35.</t>
  </si>
  <si>
    <t>Комплект демонстрационных  учебных таблиц по черчению, изобразительному искусству и МХК</t>
  </si>
  <si>
    <t>Подраздел 13. Кабинет музыки</t>
  </si>
  <si>
    <t>2.13.1.</t>
  </si>
  <si>
    <t>2.13.2.</t>
  </si>
  <si>
    <t>2.13.3.</t>
  </si>
  <si>
    <t>2.13.4.</t>
  </si>
  <si>
    <t>2.13.5.</t>
  </si>
  <si>
    <t>2.13.6.</t>
  </si>
  <si>
    <t>2.13.7.</t>
  </si>
  <si>
    <t>2.13.8.</t>
  </si>
  <si>
    <t>2.13.9.</t>
  </si>
  <si>
    <t>2.13.10.</t>
  </si>
  <si>
    <t>2.13.11.</t>
  </si>
  <si>
    <t>2.13.12.</t>
  </si>
  <si>
    <t>2.13.13.</t>
  </si>
  <si>
    <t>2.13.14.</t>
  </si>
  <si>
    <t>2.13.15.</t>
  </si>
  <si>
    <t>2.13.16.</t>
  </si>
  <si>
    <t>2.13.17.</t>
  </si>
  <si>
    <t>2.13.18.</t>
  </si>
  <si>
    <t>2.13.19.</t>
  </si>
  <si>
    <t>Демонстрационное оборудование, приборы, инструменты (музыкальные инструменты)</t>
  </si>
  <si>
    <t>2.13.20.</t>
  </si>
  <si>
    <t>Музыкальный центр</t>
  </si>
  <si>
    <t>2.13.21.</t>
  </si>
  <si>
    <t>Набор шумовых инструментов</t>
  </si>
  <si>
    <t>2.13.22.</t>
  </si>
  <si>
    <t>Пианино акустическое</t>
  </si>
  <si>
    <t>2.13.23.</t>
  </si>
  <si>
    <t>Комплект баянов ученических</t>
  </si>
  <si>
    <t>2.13.24.</t>
  </si>
  <si>
    <t>Детский  барабан</t>
  </si>
  <si>
    <t>2.13.25.</t>
  </si>
  <si>
    <t>Тамбурин</t>
  </si>
  <si>
    <t>2.13.26.</t>
  </si>
  <si>
    <t>Ксилофон</t>
  </si>
  <si>
    <t>2.13.27.</t>
  </si>
  <si>
    <t>Ударная установка</t>
  </si>
  <si>
    <t>2.13.28.</t>
  </si>
  <si>
    <t>Треугольник</t>
  </si>
  <si>
    <t>2.13.29.</t>
  </si>
  <si>
    <t>Набор колокольчиков</t>
  </si>
  <si>
    <t>2.13.30.</t>
  </si>
  <si>
    <t>Скрипка 4/4</t>
  </si>
  <si>
    <t>2.13.31.</t>
  </si>
  <si>
    <t>Скрипка 3/4</t>
  </si>
  <si>
    <t>2.13.32.</t>
  </si>
  <si>
    <t>Флейта</t>
  </si>
  <si>
    <t>2.13.33.</t>
  </si>
  <si>
    <t>Труба</t>
  </si>
  <si>
    <t>2.13.34.</t>
  </si>
  <si>
    <t>Кларнет</t>
  </si>
  <si>
    <t>2.13.35.</t>
  </si>
  <si>
    <t>Балалайка</t>
  </si>
  <si>
    <t>2.13.36.</t>
  </si>
  <si>
    <t>Гусли</t>
  </si>
  <si>
    <t>2.13.37.</t>
  </si>
  <si>
    <t>Домра</t>
  </si>
  <si>
    <t>2.13.38.</t>
  </si>
  <si>
    <t>Электронные средства обучения для кабинета музыки</t>
  </si>
  <si>
    <t>2.13.39.</t>
  </si>
  <si>
    <t>2.13.40.</t>
  </si>
  <si>
    <t>Портреты отечественных и зарубежных композиторов.</t>
  </si>
  <si>
    <t>2.13.41.</t>
  </si>
  <si>
    <t>Комплект демонстрационных  учебных таблиц по музыке для начальной школы</t>
  </si>
  <si>
    <t>2.13.42.</t>
  </si>
  <si>
    <t xml:space="preserve">Комплект демонстрационных  учебных таблиц </t>
  </si>
  <si>
    <t>Подраздел 14. Кабинет физики</t>
  </si>
  <si>
    <t>2.14.1.</t>
  </si>
  <si>
    <t xml:space="preserve">Система электроснабжения потолочная                  </t>
  </si>
  <si>
    <t>2.14.2.</t>
  </si>
  <si>
    <t>2.14.3.</t>
  </si>
  <si>
    <t xml:space="preserve">Стол  демонстрационный   </t>
  </si>
  <si>
    <t>2.14.4.</t>
  </si>
  <si>
    <t>2.14.5.</t>
  </si>
  <si>
    <t>2.14.6.</t>
  </si>
  <si>
    <t>2.14.7.</t>
  </si>
  <si>
    <t>Стол ученический регулируемый по высоте</t>
  </si>
  <si>
    <t>2.14.8.</t>
  </si>
  <si>
    <t>2.14.9.</t>
  </si>
  <si>
    <t>2.14.10.</t>
  </si>
  <si>
    <t>2.14.11.</t>
  </si>
  <si>
    <t>Система хранения и демонстрации таблиц и плакатов</t>
  </si>
  <si>
    <t>2.14.12.</t>
  </si>
  <si>
    <t>2.14.13.</t>
  </si>
  <si>
    <t xml:space="preserve">Огнетушитель </t>
  </si>
  <si>
    <t>2.14.14.</t>
  </si>
  <si>
    <t>Компьютер учителя, лицензионное программное обеспечение</t>
  </si>
  <si>
    <t xml:space="preserve"> </t>
  </si>
  <si>
    <t>2.14.15.</t>
  </si>
  <si>
    <t>2.14.16.</t>
  </si>
  <si>
    <t>2.14.17.</t>
  </si>
  <si>
    <t>2.14.18.</t>
  </si>
  <si>
    <t>2.14.19.</t>
  </si>
  <si>
    <t>2.14.20.</t>
  </si>
  <si>
    <t>ТСО (рабочее место  ученика)</t>
  </si>
  <si>
    <t>2.14.21.</t>
  </si>
  <si>
    <t>Тележка-хранилище с системой подзарядки и вмонтированным маршрутизатором для организации беспроводной локальной сети в классе</t>
  </si>
  <si>
    <t>2.14.22.</t>
  </si>
  <si>
    <t>Мобильный компьютер ученика</t>
  </si>
  <si>
    <t>2.14.23.</t>
  </si>
  <si>
    <t xml:space="preserve">Мобильный лабораторный комплекс для учебной практической и проектной деятельности по физике </t>
  </si>
  <si>
    <t>2.14.24.</t>
  </si>
  <si>
    <t xml:space="preserve">Цифровая лаборатория для учителя </t>
  </si>
  <si>
    <t>2.14.25.</t>
  </si>
  <si>
    <t>2.14.26.</t>
  </si>
  <si>
    <t>Блок питания 24В регулируемый</t>
  </si>
  <si>
    <t>2.14.27.</t>
  </si>
  <si>
    <t>Веб-камера на подвижном штативе</t>
  </si>
  <si>
    <t>2.14.28.</t>
  </si>
  <si>
    <t>Весы технические с разновесами</t>
  </si>
  <si>
    <t>2.14.29.</t>
  </si>
  <si>
    <t>Видеокамера для работы с оптическими приборами (3 Мпикс)</t>
  </si>
  <si>
    <t>2.14.30.</t>
  </si>
  <si>
    <t>Генератор звуковой (0,1 Гц-100 кГц)</t>
  </si>
  <si>
    <t>2.14.31.</t>
  </si>
  <si>
    <t>Гигрометр (психрометр) ВИТ-2</t>
  </si>
  <si>
    <t>2.14.32.</t>
  </si>
  <si>
    <t>Груз наборный 1 кг</t>
  </si>
  <si>
    <t>2.14.33.</t>
  </si>
  <si>
    <t>Динамометр демонстрационный (пара)</t>
  </si>
  <si>
    <t>2.14.34.</t>
  </si>
  <si>
    <t xml:space="preserve">Комплект посуды демонстрационной с принадлежностями </t>
  </si>
  <si>
    <t>2.14.35.</t>
  </si>
  <si>
    <t>Манометр жидкостной демонстрационный</t>
  </si>
  <si>
    <t>2.14.36.</t>
  </si>
  <si>
    <t>Метр демонстрационный</t>
  </si>
  <si>
    <t>2.14.37.</t>
  </si>
  <si>
    <t>Микроскоп демонстрационный</t>
  </si>
  <si>
    <t>2.14.38.</t>
  </si>
  <si>
    <t>Насос вакуумный Комовского</t>
  </si>
  <si>
    <t>2.14.39.</t>
  </si>
  <si>
    <t>Столик подъемный 200х200</t>
  </si>
  <si>
    <t>2.14.40.</t>
  </si>
  <si>
    <t>Штатив демонстрационный физический</t>
  </si>
  <si>
    <t>2.14.41.</t>
  </si>
  <si>
    <t>Приборы демонстрационные. Механика</t>
  </si>
  <si>
    <t>2.14.42.</t>
  </si>
  <si>
    <t>Набор демонстрационный по механическим явлениям</t>
  </si>
  <si>
    <t>2.14.43.</t>
  </si>
  <si>
    <t>Набор демонстрационный по динамике вращательного движения</t>
  </si>
  <si>
    <t>2.14.44.</t>
  </si>
  <si>
    <t>Набор демонстрационный по механическим колебаниям</t>
  </si>
  <si>
    <t>2.14.45.</t>
  </si>
  <si>
    <t>Набор демонстрационный волновых явлений</t>
  </si>
  <si>
    <t>2.14.46.</t>
  </si>
  <si>
    <t>Ведерко Архимеда</t>
  </si>
  <si>
    <t>2.14.47.</t>
  </si>
  <si>
    <t>Маятник Максвелла</t>
  </si>
  <si>
    <t>2.14.48.</t>
  </si>
  <si>
    <t>Набор тел равного объема</t>
  </si>
  <si>
    <t>2.14.49.</t>
  </si>
  <si>
    <t>Набор тел равной массы</t>
  </si>
  <si>
    <t>2.14.50.</t>
  </si>
  <si>
    <t>Прибор для демонстрации атмосферного давления</t>
  </si>
  <si>
    <t>2.14.51.</t>
  </si>
  <si>
    <t>Призма наклоняющаяся с отвесом</t>
  </si>
  <si>
    <t>2.14.52.</t>
  </si>
  <si>
    <t>Рычаг демонстрационный</t>
  </si>
  <si>
    <t>2.14.53.</t>
  </si>
  <si>
    <t>Сосуды сообщающиеся</t>
  </si>
  <si>
    <t>2.14.54.</t>
  </si>
  <si>
    <t>Стакан отливной демонстрационный</t>
  </si>
  <si>
    <t>2.14.55.</t>
  </si>
  <si>
    <t>Трубка Ньютона</t>
  </si>
  <si>
    <t>2.14.56.</t>
  </si>
  <si>
    <t>Шар Паскаля</t>
  </si>
  <si>
    <t>Приборы демонстрационные. Молекулярная физика</t>
  </si>
  <si>
    <t>2.14.57.</t>
  </si>
  <si>
    <t>Набор демонстрационный  по молекулярной физике и тепловым явлениям</t>
  </si>
  <si>
    <t>2.14.58.</t>
  </si>
  <si>
    <t>Набор демонстрационный по газовым законам</t>
  </si>
  <si>
    <t>2.14.59.</t>
  </si>
  <si>
    <t>Набор капилляров</t>
  </si>
  <si>
    <t>2.14.60.</t>
  </si>
  <si>
    <t>Трубка для демонстрации конвекции в жидкости</t>
  </si>
  <si>
    <t>2.14.61.</t>
  </si>
  <si>
    <t>Цилиндры свинцовые со стругом</t>
  </si>
  <si>
    <t>2.14.62.</t>
  </si>
  <si>
    <t>Шар с кольцом</t>
  </si>
  <si>
    <t>Приборы демонстрационные. Электродинамика и звуковые волны</t>
  </si>
  <si>
    <t>2.14.63.</t>
  </si>
  <si>
    <t>Высоковольтный источник 30 кВ</t>
  </si>
  <si>
    <t>2.14.64.</t>
  </si>
  <si>
    <t>Генератор Ван-де-Граафа</t>
  </si>
  <si>
    <t>2.14.65.</t>
  </si>
  <si>
    <t>Дозиметр</t>
  </si>
  <si>
    <t>2.14.66.</t>
  </si>
  <si>
    <t>Камертоны на резонансных ящиках 440 Гц</t>
  </si>
  <si>
    <t>2.14.67.</t>
  </si>
  <si>
    <t>Комплект приборов и принадлежностей для демонстрации свойств электромагнитных волн</t>
  </si>
  <si>
    <t>2.14.68.</t>
  </si>
  <si>
    <t>Комплект приборов для изучения принципов радиоприема и радиопередачи</t>
  </si>
  <si>
    <t>2.14.69.</t>
  </si>
  <si>
    <t>Комплект проводов</t>
  </si>
  <si>
    <t>2.14.70.</t>
  </si>
  <si>
    <t>Магнит дугообразный</t>
  </si>
  <si>
    <t>2.14.71.</t>
  </si>
  <si>
    <t>Магнит полосовой демонстрационный (пара)</t>
  </si>
  <si>
    <t>2.14.72.</t>
  </si>
  <si>
    <t>Машина электрофорная</t>
  </si>
  <si>
    <t>2.14.73.</t>
  </si>
  <si>
    <t>Маятник электростатический</t>
  </si>
  <si>
    <t>2.14.74.</t>
  </si>
  <si>
    <t>Набор по изучению магнитного поля Земли</t>
  </si>
  <si>
    <t>2.14.75.</t>
  </si>
  <si>
    <t>Набор демонстрационный по магнитному полю кольцевых токов</t>
  </si>
  <si>
    <t>2.14.76.</t>
  </si>
  <si>
    <t>Набор демонстрационный по полупроводникам</t>
  </si>
  <si>
    <t>2.14.77.</t>
  </si>
  <si>
    <t>Набор демонстрационный по постоянному току</t>
  </si>
  <si>
    <t>2.14.78.</t>
  </si>
  <si>
    <t>Набор демонстрационный по электрическому току в вакууме</t>
  </si>
  <si>
    <t>2.14.79.</t>
  </si>
  <si>
    <t>Набор демонстрационный по электродинамике</t>
  </si>
  <si>
    <t>2.14.80.</t>
  </si>
  <si>
    <t>Набор для демонстрации магнитных полей</t>
  </si>
  <si>
    <t>2.14.81.</t>
  </si>
  <si>
    <t>Набор для демонстрации электрических полей</t>
  </si>
  <si>
    <t>2.14.82.</t>
  </si>
  <si>
    <t>Трансформатор учебный</t>
  </si>
  <si>
    <t>2.14.83.</t>
  </si>
  <si>
    <t>Палочка стеклянная</t>
  </si>
  <si>
    <t>2.14.84.</t>
  </si>
  <si>
    <t>Палочка эбонитовая</t>
  </si>
  <si>
    <t>2.14.85.</t>
  </si>
  <si>
    <t>Прибор Ленца</t>
  </si>
  <si>
    <t>2.14.86.</t>
  </si>
  <si>
    <t>Стрелки магнитные на штативах</t>
  </si>
  <si>
    <t>2.14.87.</t>
  </si>
  <si>
    <t>Султан электростатический (шелк) пара</t>
  </si>
  <si>
    <t>2.14.88.</t>
  </si>
  <si>
    <t>Штативы изолирующие (пара)</t>
  </si>
  <si>
    <t>2.14.89.</t>
  </si>
  <si>
    <t>Электромагнит разборный (подковообразный)</t>
  </si>
  <si>
    <t>Приборы демонстрационные. Оптика и квантовая физика</t>
  </si>
  <si>
    <t>2.14.90.</t>
  </si>
  <si>
    <t>Набор демонстрационный по геометрической оптике</t>
  </si>
  <si>
    <t>2.14.91.</t>
  </si>
  <si>
    <t>Набор демонстрационный по волновой оптике</t>
  </si>
  <si>
    <t>2.14.92.</t>
  </si>
  <si>
    <t>Спектроскоп двухтрубный</t>
  </si>
  <si>
    <t>2.14.93.</t>
  </si>
  <si>
    <t>Набор спектральных трубок с источником питания</t>
  </si>
  <si>
    <t>2.14.94.</t>
  </si>
  <si>
    <t>Установка для изучения фотоэффекта</t>
  </si>
  <si>
    <t>2.14.95.</t>
  </si>
  <si>
    <t>Набор демонстрационный  по постоянной Планка</t>
  </si>
  <si>
    <t xml:space="preserve">Лабораторно-технологическое оборудование (лабораторное оборудование, </t>
  </si>
  <si>
    <t>приборы, наборы для эксперимента, инструменты и т.д.)</t>
  </si>
  <si>
    <t>2.14.96.</t>
  </si>
  <si>
    <t>Цифровая лаборатория по физике для ученика</t>
  </si>
  <si>
    <t>2.14.97.</t>
  </si>
  <si>
    <t>Комплект для лабораторного практикума  по оптике</t>
  </si>
  <si>
    <t>2.14.98.</t>
  </si>
  <si>
    <t>Комплект для лабораторного практикума по механике</t>
  </si>
  <si>
    <t>2.14.99.</t>
  </si>
  <si>
    <t>Комплект для лабораторного практикума по молекулярной физике</t>
  </si>
  <si>
    <t>2.14.100.</t>
  </si>
  <si>
    <t>Комплект для лабораторного практикума по электричеству (с генератором)</t>
  </si>
  <si>
    <t>2.14.101.</t>
  </si>
  <si>
    <t>Комплект для изучения основ механики, пневматики и возобновляемых источников энергии</t>
  </si>
  <si>
    <t>Электронные средства обучения (CD, DVD, Blu-ray, видеофильмы, интерактивные плакаты)</t>
  </si>
  <si>
    <t>2.14.102.</t>
  </si>
  <si>
    <t>Электронные учебные пособия  для кабинета физики</t>
  </si>
  <si>
    <t>2.14.103.</t>
  </si>
  <si>
    <t xml:space="preserve">Комплект учебных видео фильмов </t>
  </si>
  <si>
    <t>2.14.104.</t>
  </si>
  <si>
    <t>Комплект портретов для оформления кабинета</t>
  </si>
  <si>
    <t>2.14.105.</t>
  </si>
  <si>
    <t xml:space="preserve">Комплект наглядных пособий для постоянного использования </t>
  </si>
  <si>
    <t>2.14.106.</t>
  </si>
  <si>
    <t>2.14.107.</t>
  </si>
  <si>
    <t>Оборудование лаборантской кабинета физики</t>
  </si>
  <si>
    <t>2.14.108.</t>
  </si>
  <si>
    <t>Стол учителя</t>
  </si>
  <si>
    <t>2.14.109.</t>
  </si>
  <si>
    <t>2.14.110.</t>
  </si>
  <si>
    <t xml:space="preserve">Стол лабораторный моечный </t>
  </si>
  <si>
    <t>2.14.111.</t>
  </si>
  <si>
    <t>Сушильная панель для посуды</t>
  </si>
  <si>
    <t>2.14.112.</t>
  </si>
  <si>
    <t>Шкаф для хранения с выдвигающимися полками</t>
  </si>
  <si>
    <t>2.14.113.</t>
  </si>
  <si>
    <t>2.14.114.</t>
  </si>
  <si>
    <t>Шкаф для хранения посуды</t>
  </si>
  <si>
    <t>2.14.115.</t>
  </si>
  <si>
    <t>2.14.116.</t>
  </si>
  <si>
    <t>Лаборантский стол</t>
  </si>
  <si>
    <t>2.14.117.</t>
  </si>
  <si>
    <t xml:space="preserve">Стул лабораторный поворотный </t>
  </si>
  <si>
    <t xml:space="preserve">Подраздел 15. Кабинет химии </t>
  </si>
  <si>
    <t>Специализированная мебель и системы хранения для кабинета</t>
  </si>
  <si>
    <t>2.15.1.</t>
  </si>
  <si>
    <t>2.15.2.</t>
  </si>
  <si>
    <t xml:space="preserve">Стол демонстрационный с раковиной </t>
  </si>
  <si>
    <t>2.15.3.</t>
  </si>
  <si>
    <t>Стол  демонстрационный с надстройкой</t>
  </si>
  <si>
    <t>2.15.4.</t>
  </si>
  <si>
    <t>2.15.5.</t>
  </si>
  <si>
    <t>2.15.6.</t>
  </si>
  <si>
    <t>2.15.7.</t>
  </si>
  <si>
    <t>2.15.8.</t>
  </si>
  <si>
    <t>2.15.9.</t>
  </si>
  <si>
    <t>2.15.10.</t>
  </si>
  <si>
    <t>2.15.11.</t>
  </si>
  <si>
    <t>2.15.12.</t>
  </si>
  <si>
    <t>2.15.13.</t>
  </si>
  <si>
    <t>2.15.14.</t>
  </si>
  <si>
    <t>2.15.15.</t>
  </si>
  <si>
    <t>2.15.16.</t>
  </si>
  <si>
    <t>2.15.17.</t>
  </si>
  <si>
    <t>2.15.18.</t>
  </si>
  <si>
    <t>2.15.19.</t>
  </si>
  <si>
    <t>2.15.20.</t>
  </si>
  <si>
    <t>2.15.21.</t>
  </si>
  <si>
    <t>2.15.22.</t>
  </si>
  <si>
    <t xml:space="preserve">Оборудование химической лаборатории </t>
  </si>
  <si>
    <t>Специализированная мебель и системы хранения для химической лаборатории</t>
  </si>
  <si>
    <t>2.15.23.</t>
  </si>
  <si>
    <t>2.15.24.</t>
  </si>
  <si>
    <t>2.15.25.</t>
  </si>
  <si>
    <t>2.15.26.</t>
  </si>
  <si>
    <t>Стол приставной</t>
  </si>
  <si>
    <t>2.15.27.</t>
  </si>
  <si>
    <t>Кресло для преподавателя</t>
  </si>
  <si>
    <t>2.15.28.</t>
  </si>
  <si>
    <t xml:space="preserve">Островной стол двухсторонний с подсветкой, электроснабжением, с полками и ящиками </t>
  </si>
  <si>
    <t>2.15.29.</t>
  </si>
  <si>
    <t xml:space="preserve">Стул лабораторный с регулируемой высотой </t>
  </si>
  <si>
    <t>2.15.30.</t>
  </si>
  <si>
    <t xml:space="preserve">Шкаф вытяжной панорамный </t>
  </si>
  <si>
    <t>2.15.31.</t>
  </si>
  <si>
    <t>2.15.32.</t>
  </si>
  <si>
    <t>2.15.33.</t>
  </si>
  <si>
    <t>Плакаты настенные</t>
  </si>
  <si>
    <t>2.15.34.</t>
  </si>
  <si>
    <t>Демонстрационное оборудование и приборы для кабинета и лаборатории</t>
  </si>
  <si>
    <t>2.15.35.</t>
  </si>
  <si>
    <t>Весы электронные с USB-переходником</t>
  </si>
  <si>
    <t>2.15.36.</t>
  </si>
  <si>
    <t>2.15.37.</t>
  </si>
  <si>
    <t>Центрифуга демонстрационная</t>
  </si>
  <si>
    <t>2.15.38.</t>
  </si>
  <si>
    <t>Штатив химический демонстрационный</t>
  </si>
  <si>
    <t>2.15.39.</t>
  </si>
  <si>
    <t>Аппарат для проведения химических реакций АПХР</t>
  </si>
  <si>
    <t>2.15.40.</t>
  </si>
  <si>
    <t>Аппарат Киппа 250 мл.</t>
  </si>
  <si>
    <t>2.15.41.</t>
  </si>
  <si>
    <t>Эвдиометр</t>
  </si>
  <si>
    <t>2.15.42.</t>
  </si>
  <si>
    <t>Генератор (источник) высокого напряжения</t>
  </si>
  <si>
    <t>2.15.43.</t>
  </si>
  <si>
    <t>Горелка универсальная</t>
  </si>
  <si>
    <t>2.15.44.</t>
  </si>
  <si>
    <t>Прибор для иллюстрации зависимости скорости химических реакций от условий окружающей среды</t>
  </si>
  <si>
    <t>2.15.45.</t>
  </si>
  <si>
    <t>Набор для электролиза демонстрационный</t>
  </si>
  <si>
    <t>2.15.46.</t>
  </si>
  <si>
    <t>Прибор для опытов по химии с электрическим током (лабораторный)</t>
  </si>
  <si>
    <t>2.15.47.</t>
  </si>
  <si>
    <t>Прибор для окисления спирта над медным катализатором</t>
  </si>
  <si>
    <t>2.15.48.</t>
  </si>
  <si>
    <t>Прибор для получения галоидоалканов демонстрационный</t>
  </si>
  <si>
    <t>2.15.49.</t>
  </si>
  <si>
    <t>Прибор для получения растворимых веществ в твердом виде</t>
  </si>
  <si>
    <t>2.15.50.</t>
  </si>
  <si>
    <t>Установка для фильтрования под вакуумом</t>
  </si>
  <si>
    <t>2.15.51.</t>
  </si>
  <si>
    <t>Прибор для определения состава воздуха</t>
  </si>
  <si>
    <t>2.15.52.</t>
  </si>
  <si>
    <t>Прибор для иллюстрации закона сохранения массы веществ</t>
  </si>
  <si>
    <t>2.15.53.</t>
  </si>
  <si>
    <t>Установка для перегонки веществ</t>
  </si>
  <si>
    <t>2.15.54.</t>
  </si>
  <si>
    <t>Прибор для получения растворимых твердых веществ ПРВ</t>
  </si>
  <si>
    <t>2.15.55.</t>
  </si>
  <si>
    <t>Лабораторно-технологическое оборудование для кабинета и лаборатории</t>
  </si>
  <si>
    <t>2.15.56.</t>
  </si>
  <si>
    <t>Цифровая лаборатория по химии для учителя</t>
  </si>
  <si>
    <t>2.15.57.</t>
  </si>
  <si>
    <t>Цифровая лаборатория по химии для ученика</t>
  </si>
  <si>
    <t>2.15.58.</t>
  </si>
  <si>
    <t>Мини-экспресс лаборатория учебная , 14 показателей  с Комплектом пополнения</t>
  </si>
  <si>
    <t>2.15.59.</t>
  </si>
  <si>
    <t>Прибор для получения галоидоалканов и сложных эфиров лабораторный</t>
  </si>
  <si>
    <t>2.15.60.</t>
  </si>
  <si>
    <t>Колбонагреватель</t>
  </si>
  <si>
    <t>2.15.61.</t>
  </si>
  <si>
    <t>2.15.62.</t>
  </si>
  <si>
    <t>Баня комбинированная лабораторная</t>
  </si>
  <si>
    <t>2.15.63.</t>
  </si>
  <si>
    <t>Весы для сыпучих материалов</t>
  </si>
  <si>
    <t>2.15.64.</t>
  </si>
  <si>
    <t>Прибор для получения газов ППГ</t>
  </si>
  <si>
    <t>2.15.65.</t>
  </si>
  <si>
    <t>Прибор для получения галоидоалканов лабораторный</t>
  </si>
  <si>
    <t>2.15.66.</t>
  </si>
  <si>
    <t>Спиртовка лабораторная стекло</t>
  </si>
  <si>
    <t>2.15.67.</t>
  </si>
  <si>
    <t>Спиртовка лабораторная литая</t>
  </si>
  <si>
    <t>2.15.68.</t>
  </si>
  <si>
    <t>Магнитная мешалка</t>
  </si>
  <si>
    <t>2.15.69.</t>
  </si>
  <si>
    <t>Газоанализатор кислорода и токсичных газов с цифровой индикацией показателей</t>
  </si>
  <si>
    <t>2.15.70.</t>
  </si>
  <si>
    <t>Микроскоп цифровой с руководством пользователя и пособием для учащихся</t>
  </si>
  <si>
    <t>2.15.71.</t>
  </si>
  <si>
    <t>Набор для чистки оптики</t>
  </si>
  <si>
    <t>2.15.72.</t>
  </si>
  <si>
    <t xml:space="preserve">Набор посуды для реактивов </t>
  </si>
  <si>
    <t>2.15.73.</t>
  </si>
  <si>
    <t>Набор посуды и принадлежностей для работы с малыми количествами веществ НПМ</t>
  </si>
  <si>
    <t>2.15.74.</t>
  </si>
  <si>
    <t xml:space="preserve">Набор принадлежностей для монтажа простейших приборов по химии </t>
  </si>
  <si>
    <t>2.15.75.</t>
  </si>
  <si>
    <t>Набор посуды и принадлежностей из пропилена (микролаборатория)</t>
  </si>
  <si>
    <t>Лабораторная химическая посуда для кабинета и лаборатории</t>
  </si>
  <si>
    <t>2.15.76.</t>
  </si>
  <si>
    <t>Комплект колб демонстрационных</t>
  </si>
  <si>
    <t>2.15.77.</t>
  </si>
  <si>
    <t>Кювета для датчика оптической плотности</t>
  </si>
  <si>
    <t>2.15.78.</t>
  </si>
  <si>
    <t>Набор пробок резиновых</t>
  </si>
  <si>
    <t>2.15.79.</t>
  </si>
  <si>
    <t>Переход стеклянный</t>
  </si>
  <si>
    <t>2.15.80.</t>
  </si>
  <si>
    <t>Пробирка Вюрца</t>
  </si>
  <si>
    <t>2.15.81.</t>
  </si>
  <si>
    <t>Пробирка двухколенная</t>
  </si>
  <si>
    <t>2.15.82.</t>
  </si>
  <si>
    <t>Соединитель стеклянный</t>
  </si>
  <si>
    <t>2.15.83.</t>
  </si>
  <si>
    <t>Шприц 150 мл</t>
  </si>
  <si>
    <t>2.15.84.</t>
  </si>
  <si>
    <t>Зажим винтовой</t>
  </si>
  <si>
    <t>2.15.85.</t>
  </si>
  <si>
    <t>Зажим Мора</t>
  </si>
  <si>
    <t>2.15.86.</t>
  </si>
  <si>
    <t xml:space="preserve">Шланг силиконовый  d 6 мм </t>
  </si>
  <si>
    <t>2.15.87.</t>
  </si>
  <si>
    <t>Комплект стеклянной посуды на шлифах демонстрационный</t>
  </si>
  <si>
    <t>2.15.88.</t>
  </si>
  <si>
    <t>Дозирующее устройство (механическое)</t>
  </si>
  <si>
    <t>2.15.89.</t>
  </si>
  <si>
    <t>Комплект изделий из керамики, фарфора и фаянса</t>
  </si>
  <si>
    <t>2.15.90.</t>
  </si>
  <si>
    <t xml:space="preserve">Комплект ложек фарфоровых </t>
  </si>
  <si>
    <t>2.15.91.</t>
  </si>
  <si>
    <t>Комплект мерных колб малого объема</t>
  </si>
  <si>
    <t>2.15.92.</t>
  </si>
  <si>
    <t xml:space="preserve">Комплект мерных колб </t>
  </si>
  <si>
    <t>2.15.93.</t>
  </si>
  <si>
    <t xml:space="preserve">Комплект мерных цилиндров пластиковых </t>
  </si>
  <si>
    <t>2.15.94.</t>
  </si>
  <si>
    <t xml:space="preserve">Комплект мерных цилиндров стеклянных </t>
  </si>
  <si>
    <t>2.15.95.</t>
  </si>
  <si>
    <t>Комплект воронок стеклянных</t>
  </si>
  <si>
    <t>2.15.96.</t>
  </si>
  <si>
    <t>Комплект пипеток</t>
  </si>
  <si>
    <t>2.15.97.</t>
  </si>
  <si>
    <t xml:space="preserve">Комплект стаканов пластиковых </t>
  </si>
  <si>
    <t>2.15.98.</t>
  </si>
  <si>
    <t>Комплект стаканов химических мерных</t>
  </si>
  <si>
    <t>2.15.99.</t>
  </si>
  <si>
    <t>Комплект стаканчиков для взвешивания (бюкс)</t>
  </si>
  <si>
    <t>2.15.100.</t>
  </si>
  <si>
    <t xml:space="preserve">Комплект ступок с пестиками </t>
  </si>
  <si>
    <t>2.15.101.</t>
  </si>
  <si>
    <t xml:space="preserve">Комплект шпателей </t>
  </si>
  <si>
    <t>2.15.102.</t>
  </si>
  <si>
    <t xml:space="preserve">Набор пинцетов </t>
  </si>
  <si>
    <t>2.15.103.</t>
  </si>
  <si>
    <t>Набор чашек Петри</t>
  </si>
  <si>
    <t>2.15.104.</t>
  </si>
  <si>
    <t>Трубка стеклянная  (Комплект)</t>
  </si>
  <si>
    <t>2.15.105.</t>
  </si>
  <si>
    <t>Эксикатор</t>
  </si>
  <si>
    <t>2.15.106.</t>
  </si>
  <si>
    <t>Чаша кристаллизационная</t>
  </si>
  <si>
    <t>2.15.107.</t>
  </si>
  <si>
    <t>Щипцы тигельные</t>
  </si>
  <si>
    <t>2.15.108.</t>
  </si>
  <si>
    <t xml:space="preserve">Бюретка </t>
  </si>
  <si>
    <t>2.15.109.</t>
  </si>
  <si>
    <t>Пробирка ПХ-14</t>
  </si>
  <si>
    <t>2.15.110.</t>
  </si>
  <si>
    <t xml:space="preserve">Банка под реактивы полиэтиленовая </t>
  </si>
  <si>
    <t>2.15.111.</t>
  </si>
  <si>
    <t>Банка под реактивы стеклянная из темного стекла с притертой пробкой</t>
  </si>
  <si>
    <t>2.15.112.</t>
  </si>
  <si>
    <t>Набор склянок для растворов реактивов</t>
  </si>
  <si>
    <t>2.15.113.</t>
  </si>
  <si>
    <t>2.15.114.</t>
  </si>
  <si>
    <t>Штатив для пробирок 10 гнезд (пластик)</t>
  </si>
  <si>
    <t>2.15.115.</t>
  </si>
  <si>
    <t>Штатив лабораторный по химии</t>
  </si>
  <si>
    <t>2.15.116.</t>
  </si>
  <si>
    <t>Комплект этикеток для химической посуды лотка</t>
  </si>
  <si>
    <t>2.15.117.</t>
  </si>
  <si>
    <t xml:space="preserve">Комплект ершей для мытья химической посуды </t>
  </si>
  <si>
    <t>2.15.118.</t>
  </si>
  <si>
    <t>Комплект средств для индивидуальной защиты</t>
  </si>
  <si>
    <t>2.15.119.</t>
  </si>
  <si>
    <t xml:space="preserve">Комплект термометров </t>
  </si>
  <si>
    <t>2.15.120.</t>
  </si>
  <si>
    <t xml:space="preserve">Модели (объемные и плоские), натуральные объекты (коллекции, химические </t>
  </si>
  <si>
    <t>реактивы) для кабинета и лаборатории</t>
  </si>
  <si>
    <t>2.15.121.</t>
  </si>
  <si>
    <t xml:space="preserve">Комплект моделей кристаллических решеток  </t>
  </si>
  <si>
    <t>2.15.122.</t>
  </si>
  <si>
    <t>Модель молекулы белка</t>
  </si>
  <si>
    <t>2.15.123.</t>
  </si>
  <si>
    <t>Набор для составления объемных моделей молекул</t>
  </si>
  <si>
    <t>2.15.124.</t>
  </si>
  <si>
    <t>Комплект для практических работ для моделирования молекул по неорганической  химии</t>
  </si>
  <si>
    <t>2.15.125.</t>
  </si>
  <si>
    <t>Комплект для практических работ для моделирования молекул по органической  химии</t>
  </si>
  <si>
    <t>2.15.126.</t>
  </si>
  <si>
    <t>Набор для моделирования строения атомов и молекул</t>
  </si>
  <si>
    <t>2.15.127.</t>
  </si>
  <si>
    <t>Набор моделей заводских химических аппаратов</t>
  </si>
  <si>
    <t>2.15.128.</t>
  </si>
  <si>
    <t>Набор трафаретов моделей атомов</t>
  </si>
  <si>
    <t>2.15.129.</t>
  </si>
  <si>
    <t>Набор для моделирования электронного строения атомов</t>
  </si>
  <si>
    <t>2.15.130.</t>
  </si>
  <si>
    <t xml:space="preserve">Комплект коллекций   </t>
  </si>
  <si>
    <t>2.15.131.</t>
  </si>
  <si>
    <t xml:space="preserve">Комплект химических реактивов  </t>
  </si>
  <si>
    <t>2.15.132.</t>
  </si>
  <si>
    <t>Электронные средства обучения для кабинета химии</t>
  </si>
  <si>
    <t>2.15.133.</t>
  </si>
  <si>
    <t xml:space="preserve">Комплект учебных видео фильмов  по неорганической химии </t>
  </si>
  <si>
    <t>2.15.134.</t>
  </si>
  <si>
    <t>Комплект информационно справочной литературы для кабинета химии</t>
  </si>
  <si>
    <t>2.15.135.</t>
  </si>
  <si>
    <t>Методические рекомендации к цифровой лаборатории</t>
  </si>
  <si>
    <t>2.15.136.</t>
  </si>
  <si>
    <t xml:space="preserve">Комплект портретов великих химиков </t>
  </si>
  <si>
    <t>2.15.137.</t>
  </si>
  <si>
    <t>Пособия наглядной экспозиции</t>
  </si>
  <si>
    <t>2.15.138.</t>
  </si>
  <si>
    <t xml:space="preserve">Периодическая система химических элементов Д.И. Менделеева (таблица) </t>
  </si>
  <si>
    <t>2.15.139.</t>
  </si>
  <si>
    <t>Серия таблиц по неорганической химии (сменная экспозиция)</t>
  </si>
  <si>
    <t>2.15.140.</t>
  </si>
  <si>
    <t>Серия таблиц по органической химии (сменная экспозиция)</t>
  </si>
  <si>
    <t>2.15.141.</t>
  </si>
  <si>
    <t>Комплект транспарантов (прозрачных пленок) по химии</t>
  </si>
  <si>
    <t>2.15.142.</t>
  </si>
  <si>
    <t>Серия таблиц по химическим производствам (сменная экспозиция)</t>
  </si>
  <si>
    <t>Оборудование лаборантской кабинета химии</t>
  </si>
  <si>
    <t>2.15.143.</t>
  </si>
  <si>
    <t>2.15.144.</t>
  </si>
  <si>
    <t>2.15.145.</t>
  </si>
  <si>
    <t>2.15.146.</t>
  </si>
  <si>
    <t>2.15.147.</t>
  </si>
  <si>
    <t>2.15.148.</t>
  </si>
  <si>
    <t>2.15.149.</t>
  </si>
  <si>
    <t>Шкаф для хранения химических реактивов огнеупорный</t>
  </si>
  <si>
    <t>2.15.150.</t>
  </si>
  <si>
    <t xml:space="preserve">Шкаф для хранения химических реактивов </t>
  </si>
  <si>
    <t>2.15.151.</t>
  </si>
  <si>
    <t>2.15.152.</t>
  </si>
  <si>
    <t>Шкаф вытяжной</t>
  </si>
  <si>
    <t>2.15.153.</t>
  </si>
  <si>
    <t>2.15.154.</t>
  </si>
  <si>
    <t>2.15.155.</t>
  </si>
  <si>
    <t>2.15.156.</t>
  </si>
  <si>
    <t>Электрический аквадистиллятор</t>
  </si>
  <si>
    <t>2.15.157.</t>
  </si>
  <si>
    <t>Шкаф сушильный</t>
  </si>
  <si>
    <t>2.15.158.</t>
  </si>
  <si>
    <t>Аптечка универсальная для оказания первой медицинской помощи</t>
  </si>
  <si>
    <t>2.15.159.</t>
  </si>
  <si>
    <t>Резиновые перчатки</t>
  </si>
  <si>
    <t>Подраздел 16. Кабинет биологии и экологии</t>
  </si>
  <si>
    <t>2.16.1.</t>
  </si>
  <si>
    <t>2.16.2.</t>
  </si>
  <si>
    <t>2.16.3.</t>
  </si>
  <si>
    <t>2.16.4.</t>
  </si>
  <si>
    <t>2.16.5.</t>
  </si>
  <si>
    <t>2.16.6.</t>
  </si>
  <si>
    <t>2.16.7.</t>
  </si>
  <si>
    <t>2.16.8.</t>
  </si>
  <si>
    <t>Стул ученический лабораторный  с регулируемой высотой</t>
  </si>
  <si>
    <t>2.16.9.</t>
  </si>
  <si>
    <t>2.16.10.</t>
  </si>
  <si>
    <t>2.16.11.</t>
  </si>
  <si>
    <t>2.16.12.</t>
  </si>
  <si>
    <t>Доска объявлений</t>
  </si>
  <si>
    <t>2.16.13.</t>
  </si>
  <si>
    <t>2.16.14.</t>
  </si>
  <si>
    <t>2.16.15.</t>
  </si>
  <si>
    <t>2.16.16.</t>
  </si>
  <si>
    <t>2.16.17.</t>
  </si>
  <si>
    <t>2.16.18.</t>
  </si>
  <si>
    <t>2.16.19.</t>
  </si>
  <si>
    <t>2.16.20.</t>
  </si>
  <si>
    <t>ТСО (рабочее место ученика)</t>
  </si>
  <si>
    <t>2.16.21.</t>
  </si>
  <si>
    <t>2.16.22.</t>
  </si>
  <si>
    <t>2.16.23.</t>
  </si>
  <si>
    <t>Комплект влажных препаратов демонстрационный</t>
  </si>
  <si>
    <t>2.16.24.</t>
  </si>
  <si>
    <t>Комплект гербариев демонстрационный</t>
  </si>
  <si>
    <t>2.16.25.</t>
  </si>
  <si>
    <t>Комплект коллекций демонстрационный</t>
  </si>
  <si>
    <t>2.16.26.</t>
  </si>
  <si>
    <t>Цифровой микроскоп бинокулярный (с камерой)</t>
  </si>
  <si>
    <t>2.16.27.</t>
  </si>
  <si>
    <t xml:space="preserve">Видеокамера для работы с оптическими приборами </t>
  </si>
  <si>
    <t>2.16.28.</t>
  </si>
  <si>
    <t>2.16.29.</t>
  </si>
  <si>
    <t>Прибор для демонстрации водных свойств почвы</t>
  </si>
  <si>
    <t>2.16.30.</t>
  </si>
  <si>
    <t>Прибор для демонстрации всасывания воды корнями</t>
  </si>
  <si>
    <t>2.16.31.</t>
  </si>
  <si>
    <t>Прибор для обнаружения дыхательного газообмена у растений и животных</t>
  </si>
  <si>
    <t>2.16.32.</t>
  </si>
  <si>
    <t>Прибор для сравнения углекислого газа во вдыхаемом и выдыхаемом воздухе</t>
  </si>
  <si>
    <t xml:space="preserve">Лабораторно-технологическое оборудование (лабораторное оборудование, приборы, </t>
  </si>
  <si>
    <t>наборы для эксперимента, инструменты и т.д.)</t>
  </si>
  <si>
    <t>2.16.33.</t>
  </si>
  <si>
    <t>Цифровая лаборатория для учителя по биологии</t>
  </si>
  <si>
    <t>2.16.34.</t>
  </si>
  <si>
    <t>2.16.35.</t>
  </si>
  <si>
    <t>Зажим пробирочный</t>
  </si>
  <si>
    <t>2.16.36.</t>
  </si>
  <si>
    <t>Ложка для сжигания веществ</t>
  </si>
  <si>
    <t>2.16.37.</t>
  </si>
  <si>
    <t>Спиртовка лабораторная</t>
  </si>
  <si>
    <t>2.16.38.</t>
  </si>
  <si>
    <t xml:space="preserve">Штатив для пробирок 10 гнезд </t>
  </si>
  <si>
    <t>2.16.39.</t>
  </si>
  <si>
    <t xml:space="preserve">Воронка лабораторная  </t>
  </si>
  <si>
    <t>2.16.40.</t>
  </si>
  <si>
    <t>Колба коническая 500 мл</t>
  </si>
  <si>
    <t>2.16.41.</t>
  </si>
  <si>
    <t>Пробирка ПБ-16</t>
  </si>
  <si>
    <t>2.16.42.</t>
  </si>
  <si>
    <t>Стакан 50 мл</t>
  </si>
  <si>
    <t>2.16.43.</t>
  </si>
  <si>
    <t>Ступка фарфоровая с пестиком</t>
  </si>
  <si>
    <t>2.16.44.</t>
  </si>
  <si>
    <t>Цилиндр мерный с носиком 100 мл</t>
  </si>
  <si>
    <t>2.16.45.</t>
  </si>
  <si>
    <t xml:space="preserve">Комплект микропрепаратов  по анатомии, ботанике, зоологии, общей биологии </t>
  </si>
  <si>
    <t>2.16.46.</t>
  </si>
  <si>
    <t>Цифровая лаборатория по биологии для ученика</t>
  </si>
  <si>
    <t>2.16.47.</t>
  </si>
  <si>
    <t>Универсальный регистратор данных (мобильный компьютер ученика)</t>
  </si>
  <si>
    <t>2.16.48.</t>
  </si>
  <si>
    <t>Микроскоп школьный с подсветкой</t>
  </si>
  <si>
    <t>2.16.49.</t>
  </si>
  <si>
    <t>2.16.50.</t>
  </si>
  <si>
    <t>Цифровой микроскоп</t>
  </si>
  <si>
    <t>2.16.51.</t>
  </si>
  <si>
    <t>Набор для микроскопа по биологии (лоток)</t>
  </si>
  <si>
    <t>Модели, муляжи, аппликации</t>
  </si>
  <si>
    <t>2.16.52.</t>
  </si>
  <si>
    <t>Комплект моделей-аппликаций демонстрационный</t>
  </si>
  <si>
    <t>2.16.53.</t>
  </si>
  <si>
    <t>Комплект анатомических моделей демонстрационный</t>
  </si>
  <si>
    <t>2.16.54.</t>
  </si>
  <si>
    <t>Набор палеонтологических  муляжей</t>
  </si>
  <si>
    <t>2.16.55.</t>
  </si>
  <si>
    <t>Комплект ботанических моделей демонстрационный</t>
  </si>
  <si>
    <t>2.16.56.</t>
  </si>
  <si>
    <t>Комплект зоологических моделей демонстрационный</t>
  </si>
  <si>
    <t>2.16.57.</t>
  </si>
  <si>
    <t>Комплект муляжей  демонстрационный</t>
  </si>
  <si>
    <t>2.16.58.</t>
  </si>
  <si>
    <t>Электронные средства обучения (CD, DVD, интерактивные плакаты) для кабинета биологии</t>
  </si>
  <si>
    <t>2.16.59.</t>
  </si>
  <si>
    <t xml:space="preserve">Видеофильмы </t>
  </si>
  <si>
    <t>2.16.60.</t>
  </si>
  <si>
    <t>2.16.61.</t>
  </si>
  <si>
    <t>Лаборантская для кабинета биологии и экологии</t>
  </si>
  <si>
    <t>2.16.62.</t>
  </si>
  <si>
    <t>2.16.63.</t>
  </si>
  <si>
    <t>2.16.64.</t>
  </si>
  <si>
    <t>2.16.65.</t>
  </si>
  <si>
    <t>2.16.66.</t>
  </si>
  <si>
    <t>2.16.67.</t>
  </si>
  <si>
    <t>2.16.68.</t>
  </si>
  <si>
    <t>2.16.69.</t>
  </si>
  <si>
    <t>2.16.70.</t>
  </si>
  <si>
    <t>2.16.71.</t>
  </si>
  <si>
    <t>Стул лабораторный поворотный</t>
  </si>
  <si>
    <t>Подраздел 17. Кабинет естествознания</t>
  </si>
  <si>
    <t>2.17.1.</t>
  </si>
  <si>
    <t xml:space="preserve">Школьная доска пятиэлементная </t>
  </si>
  <si>
    <t>2.17.2.</t>
  </si>
  <si>
    <t>2.17.3.</t>
  </si>
  <si>
    <t>Стол демонстрационный</t>
  </si>
  <si>
    <t>2.17.4.</t>
  </si>
  <si>
    <t>2.17.5.</t>
  </si>
  <si>
    <t>2.17.6.</t>
  </si>
  <si>
    <t>2.17.7.</t>
  </si>
  <si>
    <t>2.17.8.</t>
  </si>
  <si>
    <t>2.17.9.</t>
  </si>
  <si>
    <t>2.17.10.</t>
  </si>
  <si>
    <t>Стенды настенные</t>
  </si>
  <si>
    <t>2.17.11.</t>
  </si>
  <si>
    <t>2.17.12.</t>
  </si>
  <si>
    <t>2.17.13.</t>
  </si>
  <si>
    <t>2.17.14.</t>
  </si>
  <si>
    <t>2.17.15.</t>
  </si>
  <si>
    <t>2.17.16.</t>
  </si>
  <si>
    <t>2.17.17.</t>
  </si>
  <si>
    <t>2.17.18.</t>
  </si>
  <si>
    <t>Демонстрационные и электронные учебные пособия</t>
  </si>
  <si>
    <t>2.17.19.</t>
  </si>
  <si>
    <t>2.17.20.</t>
  </si>
  <si>
    <t>Методическое пособие по использованию лабораторного комплекса для учебной практической и проектной деятельности по естественнонаучным дисциплинам</t>
  </si>
  <si>
    <t>Оборудование общего назначения и измерительные приборы</t>
  </si>
  <si>
    <t>2.17.21.</t>
  </si>
  <si>
    <t>2.17.22.</t>
  </si>
  <si>
    <t>Штатив демонстрационный</t>
  </si>
  <si>
    <t>2.17.23.</t>
  </si>
  <si>
    <t>Зарядное устройство  на 5 аккумуляторных блоков</t>
  </si>
  <si>
    <t>2.17.24.</t>
  </si>
  <si>
    <t>Источник постоянного и переменного напряжения 24В</t>
  </si>
  <si>
    <t>2.17.25.</t>
  </si>
  <si>
    <t>Доска для сушки посуды</t>
  </si>
  <si>
    <t>2.17.26.</t>
  </si>
  <si>
    <t>Устройство для хранения химических реактивов</t>
  </si>
  <si>
    <t>2.17.27.</t>
  </si>
  <si>
    <t>Барометр - анероид</t>
  </si>
  <si>
    <t>2.17.28.</t>
  </si>
  <si>
    <t>Гигрометр психометрический</t>
  </si>
  <si>
    <t>2.17.29.</t>
  </si>
  <si>
    <t>Весы  лабораторные электронные до 500 г</t>
  </si>
  <si>
    <t>2.17.30.</t>
  </si>
  <si>
    <t>Термометр электронный</t>
  </si>
  <si>
    <t>Демонстрационное оборудование</t>
  </si>
  <si>
    <t>2.17.31.</t>
  </si>
  <si>
    <t xml:space="preserve">Комплект для демонстрации поверхностного натяжения         </t>
  </si>
  <si>
    <t>2.17.32.</t>
  </si>
  <si>
    <t>Набор для изучения закона  сохранения  энергии</t>
  </si>
  <si>
    <t>2.17.33.</t>
  </si>
  <si>
    <t>Прибор для наблюдения равномерного движения</t>
  </si>
  <si>
    <t>2.17.34.</t>
  </si>
  <si>
    <t>Прибор для изучения газовых законов (с манометром)</t>
  </si>
  <si>
    <t>2.17.35.</t>
  </si>
  <si>
    <t xml:space="preserve">Желоб Галилея </t>
  </si>
  <si>
    <t>2.17.36.</t>
  </si>
  <si>
    <t>Прибор для исследования звуковых волн</t>
  </si>
  <si>
    <t>2.17.37.</t>
  </si>
  <si>
    <t>Камертоны на резонансных ящиках</t>
  </si>
  <si>
    <t>2.17.38.</t>
  </si>
  <si>
    <t>2.17.39.</t>
  </si>
  <si>
    <t>Стрелки магнитные на штативах ДЕМ. (пара)</t>
  </si>
  <si>
    <t>2.17.40.</t>
  </si>
  <si>
    <t>Трансформатор универсальный</t>
  </si>
  <si>
    <t>2.17.41.</t>
  </si>
  <si>
    <t>Прибор для получения газов (демонстрационный)</t>
  </si>
  <si>
    <t>2.17.42.</t>
  </si>
  <si>
    <t>Набор посуды и принадлежностей для проведения демонстрационных опытов</t>
  </si>
  <si>
    <t>2.17.43.</t>
  </si>
  <si>
    <t xml:space="preserve">Установка для перегонки веществ </t>
  </si>
  <si>
    <t>2.17.44.</t>
  </si>
  <si>
    <t>2.17.45.</t>
  </si>
  <si>
    <t>Оборудование для проектной деятельности</t>
  </si>
  <si>
    <t>2.17.46.</t>
  </si>
  <si>
    <t>Лабораторный комплекс для учебной практической и проектной деятельности по естествознанию</t>
  </si>
  <si>
    <t>2.17.47.</t>
  </si>
  <si>
    <t>Цифровая лаборатория  для лабораторного комплекса по естествознанию</t>
  </si>
  <si>
    <t>2.17.48.</t>
  </si>
  <si>
    <t>Мобильный компьютер (планшет, ноутбук)</t>
  </si>
  <si>
    <t>Оборудование для проведения лабораторных работ</t>
  </si>
  <si>
    <t>2.17.49.</t>
  </si>
  <si>
    <t>Мобильный компьютер ученика (планшет, ноутбук)</t>
  </si>
  <si>
    <t>2.17.50.</t>
  </si>
  <si>
    <t>Весы учебные лабораторные электронные</t>
  </si>
  <si>
    <t>2.17.51.</t>
  </si>
  <si>
    <t xml:space="preserve">Секундомер электронный </t>
  </si>
  <si>
    <t>2.17.52.</t>
  </si>
  <si>
    <t>Микролаборатория по химии</t>
  </si>
  <si>
    <t>2.17.53.</t>
  </si>
  <si>
    <t>Биологическая микролаборатория с микроскопом и микропрепаратами</t>
  </si>
  <si>
    <t>Модели, коллекции, химические реактивы</t>
  </si>
  <si>
    <t>2.17.54.</t>
  </si>
  <si>
    <t xml:space="preserve">Набор моделей атомов для составления моделей молекул по органической и неорганической химии </t>
  </si>
  <si>
    <t>2.17.55.</t>
  </si>
  <si>
    <t>Набор моделей кристаллических решеток</t>
  </si>
  <si>
    <t>2.17.56.</t>
  </si>
  <si>
    <t>Модели структуры белка</t>
  </si>
  <si>
    <t>2.17.57.</t>
  </si>
  <si>
    <t>Модель-аппликация по биосинтезу белка</t>
  </si>
  <si>
    <t>2.17.58.</t>
  </si>
  <si>
    <t>Модель-аппликация по строению клетки</t>
  </si>
  <si>
    <t>2.17.59.</t>
  </si>
  <si>
    <t xml:space="preserve">Комплект коллекций </t>
  </si>
  <si>
    <t>Подраздел 18. Кабинет математики</t>
  </si>
  <si>
    <t>2.18.1.</t>
  </si>
  <si>
    <t>2.18.2.</t>
  </si>
  <si>
    <t>2.18.3.</t>
  </si>
  <si>
    <t>2.18.4.</t>
  </si>
  <si>
    <t>2.18.5.</t>
  </si>
  <si>
    <t>2.18.6.</t>
  </si>
  <si>
    <t>2.18.7.</t>
  </si>
  <si>
    <t>2.18.8.</t>
  </si>
  <si>
    <t>2.18.9.</t>
  </si>
  <si>
    <t>2.18.10.</t>
  </si>
  <si>
    <t>2.18.11.</t>
  </si>
  <si>
    <t>2.18.12.</t>
  </si>
  <si>
    <t>2.18.13.</t>
  </si>
  <si>
    <t>2.18.14.</t>
  </si>
  <si>
    <t>2.18.15.</t>
  </si>
  <si>
    <t>2.18.16.</t>
  </si>
  <si>
    <t>2.18.17.</t>
  </si>
  <si>
    <t>2.18.18.</t>
  </si>
  <si>
    <t>2.18.19.</t>
  </si>
  <si>
    <t>2.18.20.</t>
  </si>
  <si>
    <t>Комплект чертежных инструментов классных</t>
  </si>
  <si>
    <t>2.18.21.</t>
  </si>
  <si>
    <t xml:space="preserve">Метр демонстрационный </t>
  </si>
  <si>
    <t>2.18.22.</t>
  </si>
  <si>
    <t>Механическая рулетка 50м</t>
  </si>
  <si>
    <t xml:space="preserve">Лабораторно-технологическое оборудование  (лабораторное оборудование, приборы, </t>
  </si>
  <si>
    <t>наборы для эксперимента,  и т.д.)</t>
  </si>
  <si>
    <t>2.18.23.</t>
  </si>
  <si>
    <t>2.18.24.</t>
  </si>
  <si>
    <t>Набор прозрачных геометрических тел с сечениями</t>
  </si>
  <si>
    <t>2.18.25.</t>
  </si>
  <si>
    <t>Набор деревянных геометрических тел</t>
  </si>
  <si>
    <t>2.18.26.</t>
  </si>
  <si>
    <t>Модель-аппликация по множествам</t>
  </si>
  <si>
    <t>2.18.27.</t>
  </si>
  <si>
    <t>Модель-аппликация по числовой прямой</t>
  </si>
  <si>
    <t>2.18.28.</t>
  </si>
  <si>
    <t>Модели единиц объема</t>
  </si>
  <si>
    <t>2.18.29.</t>
  </si>
  <si>
    <t>Набор для объемного представления дробей в виде кубов и шаров</t>
  </si>
  <si>
    <t>2.18.30.</t>
  </si>
  <si>
    <t>Набор по основам математики, конструирования и моделирования для класса</t>
  </si>
  <si>
    <t>2.18.31.</t>
  </si>
  <si>
    <t>Части целого на круге. Простые дроби</t>
  </si>
  <si>
    <t>2.18.32.</t>
  </si>
  <si>
    <t>Набор для упражнений в действиях с рациональными числами: сложение, вычитание, умножение и деление</t>
  </si>
  <si>
    <t>2.18.33.</t>
  </si>
  <si>
    <t>Набор моделей для лабораторных работ по стереометрии</t>
  </si>
  <si>
    <t>2.18.34.</t>
  </si>
  <si>
    <t>Электронные средства обучения  для кабинета математики</t>
  </si>
  <si>
    <t>2.18.35.</t>
  </si>
  <si>
    <t>2.18.36.</t>
  </si>
  <si>
    <t>2.18.37.</t>
  </si>
  <si>
    <t>Подраздел 21. Кабинет технологии</t>
  </si>
  <si>
    <t>Часть 1. Домоводство (кройка и шитье)</t>
  </si>
  <si>
    <t>2.21.1.</t>
  </si>
  <si>
    <t>Доска настенная трехэлементная для письма мелом и маркером</t>
  </si>
  <si>
    <t>2.21.2.</t>
  </si>
  <si>
    <t>Стол для швейного оборудования</t>
  </si>
  <si>
    <t>2.21.3.</t>
  </si>
  <si>
    <t>Табурет рабочий (винтовой механизм регулировки высоты сиденья)</t>
  </si>
  <si>
    <t>2.21.4.</t>
  </si>
  <si>
    <t>Стол для черчения, выкроек и раскроя</t>
  </si>
  <si>
    <t>2.21.5.</t>
  </si>
  <si>
    <t>2.21.6.</t>
  </si>
  <si>
    <t>2.21.7.</t>
  </si>
  <si>
    <t>2.21.8.</t>
  </si>
  <si>
    <t>2.21.9.</t>
  </si>
  <si>
    <t>2.21.10.</t>
  </si>
  <si>
    <t>2.21.11.</t>
  </si>
  <si>
    <t>2.21.12.</t>
  </si>
  <si>
    <t>2.21.13.</t>
  </si>
  <si>
    <t>2.21.14.</t>
  </si>
  <si>
    <t>2.21.15.</t>
  </si>
  <si>
    <t>2.21.16.</t>
  </si>
  <si>
    <t>2.21.17.</t>
  </si>
  <si>
    <t>2.21.18.</t>
  </si>
  <si>
    <t>Лабораторно-технологическое оборудование</t>
  </si>
  <si>
    <t>2.21.19.</t>
  </si>
  <si>
    <t>Коллекции по волокнам и тканям</t>
  </si>
  <si>
    <t>2.21.20.</t>
  </si>
  <si>
    <t>Доска гладильная</t>
  </si>
  <si>
    <t>2.21.21.</t>
  </si>
  <si>
    <t>Манекен женский с подставкой  (размер 42-50)</t>
  </si>
  <si>
    <t>2.21.22.</t>
  </si>
  <si>
    <t>Манекен подростковый размер (размер 36-44)</t>
  </si>
  <si>
    <t>2.21.23.</t>
  </si>
  <si>
    <t>Машина швейно-вышивальная</t>
  </si>
  <si>
    <t>2.21.24.</t>
  </si>
  <si>
    <t>Машина швейная</t>
  </si>
  <si>
    <t>2.21.25.</t>
  </si>
  <si>
    <t>Комплект для вышивания (пяльцы, холст, иглы, нити)</t>
  </si>
  <si>
    <t>2.21.26.</t>
  </si>
  <si>
    <t xml:space="preserve">Шпуля пластиковая </t>
  </si>
  <si>
    <t>2.21.27.</t>
  </si>
  <si>
    <t>Коврик для швейных машин</t>
  </si>
  <si>
    <t>2.21.28.</t>
  </si>
  <si>
    <t>Набор игл для швейной машины</t>
  </si>
  <si>
    <t>2.21.29.</t>
  </si>
  <si>
    <t>Ножницы универсальные</t>
  </si>
  <si>
    <t>2.21.30.</t>
  </si>
  <si>
    <t>Ножницы закройные</t>
  </si>
  <si>
    <t>2.21.31.</t>
  </si>
  <si>
    <t>Ножницы Зигзаг</t>
  </si>
  <si>
    <t>2.21.32.</t>
  </si>
  <si>
    <t xml:space="preserve">Воск портновский </t>
  </si>
  <si>
    <t>2.21.33.</t>
  </si>
  <si>
    <t>Оверлок 4/3-х ниточный</t>
  </si>
  <si>
    <t>2.21.34.</t>
  </si>
  <si>
    <t>Утюг  с пароувлажнителем</t>
  </si>
  <si>
    <t>2.21.35.</t>
  </si>
  <si>
    <t>Отпариватель</t>
  </si>
  <si>
    <t>2.21.36.</t>
  </si>
  <si>
    <t>Зеркало для примерок</t>
  </si>
  <si>
    <t>2.21.37.</t>
  </si>
  <si>
    <t>Ширма примерочная</t>
  </si>
  <si>
    <t>2.21.38.</t>
  </si>
  <si>
    <t>Аптечка первой помощи.</t>
  </si>
  <si>
    <t>2.21.39.</t>
  </si>
  <si>
    <t>Комплект таблиц демонстрационных по технологии обработки тканей</t>
  </si>
  <si>
    <t>2.21.40.</t>
  </si>
  <si>
    <t>Комплект справочников по швейному мастерству</t>
  </si>
  <si>
    <t>2.21.41.</t>
  </si>
  <si>
    <t>Электронные учебные пособия  по учебному предмету технология</t>
  </si>
  <si>
    <t>2.21.42.</t>
  </si>
  <si>
    <t>Часть 2. Домоводство (кулинария)</t>
  </si>
  <si>
    <t>2.21.43.</t>
  </si>
  <si>
    <t>2.21.44.</t>
  </si>
  <si>
    <t>2.21.45.</t>
  </si>
  <si>
    <t>2.21.46.</t>
  </si>
  <si>
    <t>2.21.47.</t>
  </si>
  <si>
    <t>2.21.48.</t>
  </si>
  <si>
    <t>2.21.49.</t>
  </si>
  <si>
    <t>2.21.50.</t>
  </si>
  <si>
    <t>2.21.51.</t>
  </si>
  <si>
    <t>2.21.52.</t>
  </si>
  <si>
    <t>Мебель кухонная</t>
  </si>
  <si>
    <t>2.21.53.</t>
  </si>
  <si>
    <t>Стол обеденный с гигиеническим покрытием</t>
  </si>
  <si>
    <t>2.21.54.</t>
  </si>
  <si>
    <t>Табурет обеденный</t>
  </si>
  <si>
    <t>2.21.55.</t>
  </si>
  <si>
    <t>2.21.56.</t>
  </si>
  <si>
    <t>2.21.57.</t>
  </si>
  <si>
    <t>2.21.58.</t>
  </si>
  <si>
    <t>2.21.59.</t>
  </si>
  <si>
    <t>2.21.60.</t>
  </si>
  <si>
    <t>2.21.61.</t>
  </si>
  <si>
    <t>2.21.62.</t>
  </si>
  <si>
    <t>Санитарно-пищевая экспресс-лаборатория</t>
  </si>
  <si>
    <t>2.21.63.</t>
  </si>
  <si>
    <t>Электроплита с духовкой</t>
  </si>
  <si>
    <t>2.21.64.</t>
  </si>
  <si>
    <t>Вытяжка</t>
  </si>
  <si>
    <t>2.21.65.</t>
  </si>
  <si>
    <t>Холодильник</t>
  </si>
  <si>
    <t>2.21.66.</t>
  </si>
  <si>
    <t>Микроволновая печь</t>
  </si>
  <si>
    <t>2.21.67.</t>
  </si>
  <si>
    <t>Миксер</t>
  </si>
  <si>
    <t>2.21.68.</t>
  </si>
  <si>
    <t>Мясорубка электрическая</t>
  </si>
  <si>
    <t>2.21.69.</t>
  </si>
  <si>
    <t>Блендер</t>
  </si>
  <si>
    <t>2.21.70.</t>
  </si>
  <si>
    <t>Чайник электрический</t>
  </si>
  <si>
    <t>2.21.71.</t>
  </si>
  <si>
    <t>Весы настольные электронные кухонные</t>
  </si>
  <si>
    <t>2.21.72.</t>
  </si>
  <si>
    <t xml:space="preserve">Комплект столовых приборов </t>
  </si>
  <si>
    <t>2.21.73.</t>
  </si>
  <si>
    <t xml:space="preserve">Набор кухонных ножей </t>
  </si>
  <si>
    <t>2.21.74.</t>
  </si>
  <si>
    <t>Набор разделочных досок</t>
  </si>
  <si>
    <t>2.21.75.</t>
  </si>
  <si>
    <t>Набор посуды для приготовления пищи</t>
  </si>
  <si>
    <t>2.21.76.</t>
  </si>
  <si>
    <t>Набор приборов для приготовления пищи</t>
  </si>
  <si>
    <t>2.21.77.</t>
  </si>
  <si>
    <t>Сервиз столовый на 6 персон.</t>
  </si>
  <si>
    <t>2.21.78</t>
  </si>
  <si>
    <t>Сервиз чайный на 6 персон</t>
  </si>
  <si>
    <t>2.21.79.</t>
  </si>
  <si>
    <t>Сервиз кофейный на 6 персон</t>
  </si>
  <si>
    <t>2.21.80.</t>
  </si>
  <si>
    <t>Стакан мерный для сыпучих продуктов и жидкостей</t>
  </si>
  <si>
    <t>2.21.81.</t>
  </si>
  <si>
    <t>Терка</t>
  </si>
  <si>
    <t>2.21.82.</t>
  </si>
  <si>
    <t xml:space="preserve">Комплект таблиц демонстрационных по кулинарии </t>
  </si>
  <si>
    <t>2.21.83.</t>
  </si>
  <si>
    <t xml:space="preserve">Комплект учебных пособий и справочников по кулинарии </t>
  </si>
  <si>
    <t>2.21.84.</t>
  </si>
  <si>
    <t>2.21.85.</t>
  </si>
  <si>
    <t>ИТОГО по разделу ДОМОВОДСТВО</t>
  </si>
  <si>
    <t>Часть 3. Слесарное дело</t>
  </si>
  <si>
    <t>2.21.86.</t>
  </si>
  <si>
    <t>2.21.87.</t>
  </si>
  <si>
    <t>2.21.88.</t>
  </si>
  <si>
    <t>2.21.89.</t>
  </si>
  <si>
    <t>2.21.90.</t>
  </si>
  <si>
    <t>2.21.91.</t>
  </si>
  <si>
    <t>2.21.92.</t>
  </si>
  <si>
    <t>2.21.93.</t>
  </si>
  <si>
    <t>2.21.94.</t>
  </si>
  <si>
    <t>Тумба металлическая для инструмента</t>
  </si>
  <si>
    <t>2.21.95.</t>
  </si>
  <si>
    <t>2.21.96.</t>
  </si>
  <si>
    <t>2.21.97.</t>
  </si>
  <si>
    <t>Верстак ученический комбинированный</t>
  </si>
  <si>
    <t>2.21.98.</t>
  </si>
  <si>
    <t>Стол металлический  под станок</t>
  </si>
  <si>
    <t>Лабораторно-технологическое оборудование, инструменты и средства безопасности</t>
  </si>
  <si>
    <t>2.21.99.</t>
  </si>
  <si>
    <t>Машина заточная</t>
  </si>
  <si>
    <t>2.21.100.</t>
  </si>
  <si>
    <t xml:space="preserve">Станок сверлильный </t>
  </si>
  <si>
    <t>2.21.101.</t>
  </si>
  <si>
    <t xml:space="preserve">Вертикально фрезерный станок </t>
  </si>
  <si>
    <t>2.21.102.</t>
  </si>
  <si>
    <t>Станок токарный по металлу</t>
  </si>
  <si>
    <t>2.21.103.</t>
  </si>
  <si>
    <t xml:space="preserve">Набор ключей гаечных </t>
  </si>
  <si>
    <t>2.21.104.</t>
  </si>
  <si>
    <t xml:space="preserve">Ключ гаечный разводной </t>
  </si>
  <si>
    <t>2.21.105.</t>
  </si>
  <si>
    <t xml:space="preserve">Набор ключей торцевых трубчатых </t>
  </si>
  <si>
    <t>2.21.106.</t>
  </si>
  <si>
    <t xml:space="preserve">Кувалда </t>
  </si>
  <si>
    <t>2.21.107.</t>
  </si>
  <si>
    <t>Набор молотков слесарных</t>
  </si>
  <si>
    <t>2.21.108.</t>
  </si>
  <si>
    <t>Киянка деревянная</t>
  </si>
  <si>
    <t>2.21.109.</t>
  </si>
  <si>
    <t>Киянка резиновая</t>
  </si>
  <si>
    <t>2.21.110.</t>
  </si>
  <si>
    <t xml:space="preserve">Набор надфилей </t>
  </si>
  <si>
    <t>2.21.111.</t>
  </si>
  <si>
    <t>Набор напильников</t>
  </si>
  <si>
    <t>2.21.112.</t>
  </si>
  <si>
    <t xml:space="preserve">Ножницы по металлу </t>
  </si>
  <si>
    <t>2.21.113.</t>
  </si>
  <si>
    <t>Набор отверток</t>
  </si>
  <si>
    <t>2.21.114.</t>
  </si>
  <si>
    <t>Тиски слесарные поворотные</t>
  </si>
  <si>
    <t>2.21.115.</t>
  </si>
  <si>
    <t>Плоскогубцы комбинированные 200 мм</t>
  </si>
  <si>
    <t>2.21.116.</t>
  </si>
  <si>
    <t>Набор рашпилей</t>
  </si>
  <si>
    <t>2.21.117.</t>
  </si>
  <si>
    <t xml:space="preserve">Набор зенковок конических </t>
  </si>
  <si>
    <t>2.21.118.</t>
  </si>
  <si>
    <t xml:space="preserve">Набор плашек </t>
  </si>
  <si>
    <t>2.21.119.</t>
  </si>
  <si>
    <t xml:space="preserve">Набор резцов расточных </t>
  </si>
  <si>
    <t>2.21.120.</t>
  </si>
  <si>
    <t xml:space="preserve">Набор резцов токарных отрезных </t>
  </si>
  <si>
    <t>2.21.121.</t>
  </si>
  <si>
    <t>Набор сверл по дереву</t>
  </si>
  <si>
    <t>2.21.122.</t>
  </si>
  <si>
    <t xml:space="preserve">Набор сверл спиральных </t>
  </si>
  <si>
    <t>2.21.123.</t>
  </si>
  <si>
    <t xml:space="preserve">Сверло центровочное </t>
  </si>
  <si>
    <t>2.21.124.</t>
  </si>
  <si>
    <t xml:space="preserve">Фреза дисковая трехсторонняя </t>
  </si>
  <si>
    <t>2.21.125.</t>
  </si>
  <si>
    <t xml:space="preserve">Фреза дисковая пазовая </t>
  </si>
  <si>
    <t>2.21.126.</t>
  </si>
  <si>
    <t xml:space="preserve">Фреза для обработки Т-образных  пазов </t>
  </si>
  <si>
    <t>2.21.127.</t>
  </si>
  <si>
    <t xml:space="preserve">Фреза концевая </t>
  </si>
  <si>
    <t>2.21.128.</t>
  </si>
  <si>
    <t xml:space="preserve">Фреза отрезная </t>
  </si>
  <si>
    <t>2.21.129.</t>
  </si>
  <si>
    <t xml:space="preserve">Циркуль разметочный </t>
  </si>
  <si>
    <t>2.21.130.</t>
  </si>
  <si>
    <t>Глубиномер микрометрический</t>
  </si>
  <si>
    <t>2.21.131.</t>
  </si>
  <si>
    <t>Метр складной металлический</t>
  </si>
  <si>
    <t>2.21.132.</t>
  </si>
  <si>
    <t>Набор линеек металлических</t>
  </si>
  <si>
    <t>2.21.133.</t>
  </si>
  <si>
    <t>Набор микрометров гладких</t>
  </si>
  <si>
    <t>2.21.134.</t>
  </si>
  <si>
    <t>Набор угольников поверочных слесарных</t>
  </si>
  <si>
    <t>2.21.135.</t>
  </si>
  <si>
    <t xml:space="preserve">Набор шаблонов радиусных </t>
  </si>
  <si>
    <t>2.21.136.</t>
  </si>
  <si>
    <t xml:space="preserve">Штангенглубиномер </t>
  </si>
  <si>
    <t>2.21.137.</t>
  </si>
  <si>
    <t>Штангенциркуль</t>
  </si>
  <si>
    <t>2.21.138.</t>
  </si>
  <si>
    <t>Щупы (набор)</t>
  </si>
  <si>
    <t>2.21.139.</t>
  </si>
  <si>
    <t>Электродрель</t>
  </si>
  <si>
    <t>2.21.140.</t>
  </si>
  <si>
    <t xml:space="preserve">Электроудлинитель </t>
  </si>
  <si>
    <t>2.21.141.</t>
  </si>
  <si>
    <t>Набор брусков</t>
  </si>
  <si>
    <t>2.21.142.</t>
  </si>
  <si>
    <t>Набор шлифовальной бумаги</t>
  </si>
  <si>
    <t>2.21.143.</t>
  </si>
  <si>
    <t xml:space="preserve">Очки защитные </t>
  </si>
  <si>
    <t>2.21.144.</t>
  </si>
  <si>
    <t>Щиток защитный лицевой</t>
  </si>
  <si>
    <t>2.21.145.</t>
  </si>
  <si>
    <t>Фартук защитный</t>
  </si>
  <si>
    <t>2.21.146.</t>
  </si>
  <si>
    <t>Аптечка</t>
  </si>
  <si>
    <t>2.21.147.</t>
  </si>
  <si>
    <t>Индивидуальный перевязочный пакет</t>
  </si>
  <si>
    <t>2.21.148.</t>
  </si>
  <si>
    <t>Комплект таблиц по слесарному делу</t>
  </si>
  <si>
    <t>2.21.149.</t>
  </si>
  <si>
    <t>Комплект наглядных пособий для постоянного использования</t>
  </si>
  <si>
    <t>Часть 4. Столярное дело</t>
  </si>
  <si>
    <t>2.21.150.</t>
  </si>
  <si>
    <t>2.21.151.</t>
  </si>
  <si>
    <t>2.21.152.</t>
  </si>
  <si>
    <t>2.21.153.</t>
  </si>
  <si>
    <t>2.21.154.</t>
  </si>
  <si>
    <t>2.21.155.</t>
  </si>
  <si>
    <t>2.21.156.</t>
  </si>
  <si>
    <t>2.21.157.</t>
  </si>
  <si>
    <t>2.21.158.</t>
  </si>
  <si>
    <t>2.21.159.</t>
  </si>
  <si>
    <t>2.21.160.</t>
  </si>
  <si>
    <t>2.21.161.</t>
  </si>
  <si>
    <t>Лабораторно-технологическое оборудование, инструменты  и средства безопасности</t>
  </si>
  <si>
    <t>2.21.162.</t>
  </si>
  <si>
    <t>2.21.163.</t>
  </si>
  <si>
    <t>2.21.164.</t>
  </si>
  <si>
    <t>Станок токарный деревообрабатывающий</t>
  </si>
  <si>
    <t>2.21.165.</t>
  </si>
  <si>
    <t xml:space="preserve">Электродрель </t>
  </si>
  <si>
    <t>2.21.166.</t>
  </si>
  <si>
    <t>2.21.167.</t>
  </si>
  <si>
    <t xml:space="preserve">Электропаяльник  </t>
  </si>
  <si>
    <t>2.21.168.</t>
  </si>
  <si>
    <t>Прибор для выжигания по дереву</t>
  </si>
  <si>
    <t>2.21.169.</t>
  </si>
  <si>
    <t xml:space="preserve">Комплект деревянных инструментов </t>
  </si>
  <si>
    <t>2.21.170.</t>
  </si>
  <si>
    <t xml:space="preserve">Набор металлических линеек </t>
  </si>
  <si>
    <t>2.21.171.</t>
  </si>
  <si>
    <t xml:space="preserve">Метр складной  </t>
  </si>
  <si>
    <t>2.21.172.</t>
  </si>
  <si>
    <t>Рулетка</t>
  </si>
  <si>
    <t>2.21.173.</t>
  </si>
  <si>
    <t xml:space="preserve">Угольник столярный </t>
  </si>
  <si>
    <t>2.21.174.</t>
  </si>
  <si>
    <t xml:space="preserve">Штангенциркуль </t>
  </si>
  <si>
    <t>2.21.175.</t>
  </si>
  <si>
    <t>2.21.176.</t>
  </si>
  <si>
    <t>2.21.177.</t>
  </si>
  <si>
    <t>2.21.178.</t>
  </si>
  <si>
    <t xml:space="preserve">Индивидуальный перевязочный пакет </t>
  </si>
  <si>
    <t>2.21.179.</t>
  </si>
  <si>
    <t>Аптечка промышленная</t>
  </si>
  <si>
    <t>2.21.180.</t>
  </si>
  <si>
    <t>Дрель ручная</t>
  </si>
  <si>
    <t>2.21.181.</t>
  </si>
  <si>
    <t>Лобзик учебный</t>
  </si>
  <si>
    <t>2.21.182.</t>
  </si>
  <si>
    <t>Набор пил для лобзиков</t>
  </si>
  <si>
    <t>2.21.183.</t>
  </si>
  <si>
    <t xml:space="preserve">Рубанок </t>
  </si>
  <si>
    <t>2.21.184.</t>
  </si>
  <si>
    <t xml:space="preserve">Ножовка по дереву </t>
  </si>
  <si>
    <t>2.21.185.</t>
  </si>
  <si>
    <t>2.21.186.</t>
  </si>
  <si>
    <t>2.21.187.</t>
  </si>
  <si>
    <t xml:space="preserve">Набор резцов по дереву </t>
  </si>
  <si>
    <t>2.21.188.</t>
  </si>
  <si>
    <t xml:space="preserve">Клещи </t>
  </si>
  <si>
    <t>2.21.189.</t>
  </si>
  <si>
    <t xml:space="preserve">Набор молотков слесарных </t>
  </si>
  <si>
    <t>2.21.190.</t>
  </si>
  <si>
    <t>Долото</t>
  </si>
  <si>
    <t>2.21.191.</t>
  </si>
  <si>
    <t xml:space="preserve">Стамеска </t>
  </si>
  <si>
    <t>2.21.192.</t>
  </si>
  <si>
    <t>2.21.193.</t>
  </si>
  <si>
    <t>2.21.194.</t>
  </si>
  <si>
    <t xml:space="preserve">Топор малый </t>
  </si>
  <si>
    <t>2.21.195.</t>
  </si>
  <si>
    <t>Топор большой</t>
  </si>
  <si>
    <t>2.21.196.</t>
  </si>
  <si>
    <t>Пила двуручная</t>
  </si>
  <si>
    <t>2.21.197.</t>
  </si>
  <si>
    <t>Набор шпателей</t>
  </si>
  <si>
    <t>2.21.198.</t>
  </si>
  <si>
    <t xml:space="preserve">Набор сверл по дереву </t>
  </si>
  <si>
    <t>2.21.199.</t>
  </si>
  <si>
    <t>Набор сверл по металлу</t>
  </si>
  <si>
    <t>2.21.200.</t>
  </si>
  <si>
    <t xml:space="preserve">Набор кистей </t>
  </si>
  <si>
    <t>2.21.201.</t>
  </si>
  <si>
    <t>2.21.202.</t>
  </si>
  <si>
    <t>Клей ПВА</t>
  </si>
  <si>
    <t>2.21.203.</t>
  </si>
  <si>
    <t>Лак мебельный</t>
  </si>
  <si>
    <t>2.21.204.</t>
  </si>
  <si>
    <t>Морилка</t>
  </si>
  <si>
    <t>2.21.205.</t>
  </si>
  <si>
    <t>Набор карандашей столярных</t>
  </si>
  <si>
    <t>2.21.206.</t>
  </si>
  <si>
    <t>Комплекты таблиц по столярному делу</t>
  </si>
  <si>
    <t>ИТОГО по разделу слесарный и столярный кабинеты</t>
  </si>
  <si>
    <t xml:space="preserve">Часть 5. Универсальная мастерская технологии работы с деревом, металлом и </t>
  </si>
  <si>
    <t>выполнения проектных работ школьников</t>
  </si>
  <si>
    <t>Дополнительное вариативное оборудование</t>
  </si>
  <si>
    <t xml:space="preserve">Лабораторно-технологическое оборудование, инструменты  и средства безопасности. </t>
  </si>
  <si>
    <t>Модуль материальных технологий</t>
  </si>
  <si>
    <t>2.21.207.</t>
  </si>
  <si>
    <t>Вертикально фрезерный станок с ЧПУ</t>
  </si>
  <si>
    <t>2.21.208.</t>
  </si>
  <si>
    <t>Станок токарный по металлу с ЧПУ</t>
  </si>
  <si>
    <t>2.21.209.</t>
  </si>
  <si>
    <t>Конструктор модульных станков для работы по металлу</t>
  </si>
  <si>
    <t>2.21.210.</t>
  </si>
  <si>
    <t>Ресурсный набор к конструктору модульных станков</t>
  </si>
  <si>
    <t>2.21.211.</t>
  </si>
  <si>
    <t xml:space="preserve">Комплект ЧПУ для конструктора модульных станков </t>
  </si>
  <si>
    <t>2.21.212.</t>
  </si>
  <si>
    <t>2.21.213.</t>
  </si>
  <si>
    <t>2.21.214.</t>
  </si>
  <si>
    <t>Станок лазерной резки</t>
  </si>
  <si>
    <t>2.21.215.</t>
  </si>
  <si>
    <t>Фрезерно-гравировальный станок с ЧПУ</t>
  </si>
  <si>
    <t>2.21.216.</t>
  </si>
  <si>
    <t>2.21.217.</t>
  </si>
  <si>
    <t>Шуруповерт</t>
  </si>
  <si>
    <t>2.21.218.</t>
  </si>
  <si>
    <t>Углошлифовальная машина</t>
  </si>
  <si>
    <t>2.21.219.</t>
  </si>
  <si>
    <t>Шлейфмашина ленточная</t>
  </si>
  <si>
    <t>2.21.220.</t>
  </si>
  <si>
    <t>Ручная фрезерная машина</t>
  </si>
  <si>
    <t>2.21.221.</t>
  </si>
  <si>
    <t>Лобзик электрический ручной</t>
  </si>
  <si>
    <t>2.21.222.</t>
  </si>
  <si>
    <t>Клеевой пистолет</t>
  </si>
  <si>
    <t>2.21.223.</t>
  </si>
  <si>
    <t>Лазерный дальномер</t>
  </si>
  <si>
    <t>2.21.224.</t>
  </si>
  <si>
    <t>2.21.225.</t>
  </si>
  <si>
    <t>2.21.226.</t>
  </si>
  <si>
    <t>2.21.227.</t>
  </si>
  <si>
    <t>Линейка металлическая</t>
  </si>
  <si>
    <t>2.21.228.</t>
  </si>
  <si>
    <t xml:space="preserve">Метр металлический  </t>
  </si>
  <si>
    <t>2.21.229.</t>
  </si>
  <si>
    <t>2.21.230.</t>
  </si>
  <si>
    <t>2.21.231.</t>
  </si>
  <si>
    <t>2.21.232.</t>
  </si>
  <si>
    <t>2.21.233.</t>
  </si>
  <si>
    <t>2.21.234.</t>
  </si>
  <si>
    <t>2.21.235.</t>
  </si>
  <si>
    <t>2.21.236.</t>
  </si>
  <si>
    <t>2.21.237.</t>
  </si>
  <si>
    <t>2.21.238.</t>
  </si>
  <si>
    <t>2.21.239.</t>
  </si>
  <si>
    <t>Плоскогубцы монтажные</t>
  </si>
  <si>
    <t>2.21.240.</t>
  </si>
  <si>
    <t>2.21.241.</t>
  </si>
  <si>
    <t>2.21.242.</t>
  </si>
  <si>
    <t>2.21.243.</t>
  </si>
  <si>
    <t>2.21.244.</t>
  </si>
  <si>
    <t>2.21.245.</t>
  </si>
  <si>
    <t>2.21.246.</t>
  </si>
  <si>
    <t>2.21.247.</t>
  </si>
  <si>
    <t>2.21.248.</t>
  </si>
  <si>
    <t>2.21.249.</t>
  </si>
  <si>
    <t>2.21.250.</t>
  </si>
  <si>
    <t>2.21.251.</t>
  </si>
  <si>
    <t>2.21.252.</t>
  </si>
  <si>
    <t>2.21.253.</t>
  </si>
  <si>
    <t>2.21.254.</t>
  </si>
  <si>
    <t>2.21.255.</t>
  </si>
  <si>
    <t>2.21.256.</t>
  </si>
  <si>
    <t>2.21.257.</t>
  </si>
  <si>
    <t>2.21.258.</t>
  </si>
  <si>
    <t>2.21.259.</t>
  </si>
  <si>
    <t>2.21.260.</t>
  </si>
  <si>
    <t>2.21.261.</t>
  </si>
  <si>
    <t>2.21.262.</t>
  </si>
  <si>
    <t>2.21.263.</t>
  </si>
  <si>
    <t>Гвоздодер</t>
  </si>
  <si>
    <t>2.21.264.</t>
  </si>
  <si>
    <t>Молоток</t>
  </si>
  <si>
    <t>2.21.265.</t>
  </si>
  <si>
    <t>2.21.266.</t>
  </si>
  <si>
    <t>Набор стамесок</t>
  </si>
  <si>
    <t>2.21.267.</t>
  </si>
  <si>
    <t>2.21.268.</t>
  </si>
  <si>
    <t>2.21.269.</t>
  </si>
  <si>
    <t>2.21.270.</t>
  </si>
  <si>
    <t>2.21.271.</t>
  </si>
  <si>
    <t>2.21.272.</t>
  </si>
  <si>
    <t>2.21.273.</t>
  </si>
  <si>
    <t>2.21.274.</t>
  </si>
  <si>
    <t>2.21.275.</t>
  </si>
  <si>
    <t>Паста "ГОИ"</t>
  </si>
  <si>
    <t>2.21.276.</t>
  </si>
  <si>
    <t>2.21.277.</t>
  </si>
  <si>
    <t>2.21.278.</t>
  </si>
  <si>
    <t>2.21.279.</t>
  </si>
  <si>
    <t>2.21.280.</t>
  </si>
  <si>
    <t xml:space="preserve">Аптечка </t>
  </si>
  <si>
    <t>ИТОГО по разделу Универсальная мастерская технологии работы с деревом, металлом и выполнения проектных работ школьников</t>
  </si>
  <si>
    <t>Подраздел 22. Кабинет ОБЖ</t>
  </si>
  <si>
    <t>2.22.1.</t>
  </si>
  <si>
    <t>2.22.2.</t>
  </si>
  <si>
    <t>2.22.3.</t>
  </si>
  <si>
    <t>2.22.4.</t>
  </si>
  <si>
    <t>2.22.5.</t>
  </si>
  <si>
    <t>Стол ученический двухместный регулируемый по высоте электрифицированный</t>
  </si>
  <si>
    <t>2.22.6.</t>
  </si>
  <si>
    <t>2.22.7.</t>
  </si>
  <si>
    <t>2.22.8.</t>
  </si>
  <si>
    <t>2.22.9.</t>
  </si>
  <si>
    <t xml:space="preserve">Сейф оружейный </t>
  </si>
  <si>
    <t>2.22.10.</t>
  </si>
  <si>
    <t>Система хранения тренажеров</t>
  </si>
  <si>
    <t>2.22.11.</t>
  </si>
  <si>
    <t>2.22.12.</t>
  </si>
  <si>
    <t>2.22.13.</t>
  </si>
  <si>
    <t>2.22.14.</t>
  </si>
  <si>
    <t>2.22.15.</t>
  </si>
  <si>
    <t>2.22.16.</t>
  </si>
  <si>
    <t>2.22.17.</t>
  </si>
  <si>
    <t>2.22.18.</t>
  </si>
  <si>
    <t>2.22.19.</t>
  </si>
  <si>
    <t>2.22.20.</t>
  </si>
  <si>
    <t>2.22.21.</t>
  </si>
  <si>
    <t>2.22.22.</t>
  </si>
  <si>
    <t>2.22.23.</t>
  </si>
  <si>
    <t>2.22.24.</t>
  </si>
  <si>
    <t>Мини-экспресс-лаборатории радиационно-химической разведки</t>
  </si>
  <si>
    <t>2.22.25.</t>
  </si>
  <si>
    <t>2.22.26.</t>
  </si>
  <si>
    <t>2.22.27.</t>
  </si>
  <si>
    <t>Защитный костюм ОЗК (плащ ОП-1, чулки, перчатки Л-1)</t>
  </si>
  <si>
    <t>2.22.28.</t>
  </si>
  <si>
    <t>Измеритель электропроводности, рН и температуры</t>
  </si>
  <si>
    <t>2.22.29.</t>
  </si>
  <si>
    <t>Компас-азимут</t>
  </si>
  <si>
    <t>2.22.30.</t>
  </si>
  <si>
    <t>Противогаз взрослый, фильтрующе-поглощающий</t>
  </si>
  <si>
    <t>2.22.31.</t>
  </si>
  <si>
    <t>Макет гранаты Ф-1</t>
  </si>
  <si>
    <t>2.22.32.</t>
  </si>
  <si>
    <t>Макет гранаты РГД-5</t>
  </si>
  <si>
    <t>2.22.33.</t>
  </si>
  <si>
    <t>Респиратор Р-2</t>
  </si>
  <si>
    <t>Лабораторно-технологическое оборудование для оказания первой помощи</t>
  </si>
  <si>
    <t>2.22.34.</t>
  </si>
  <si>
    <t>Дыхательная трубка (воздуховод)</t>
  </si>
  <si>
    <t>2.22.35.</t>
  </si>
  <si>
    <t>Гипотермический пакет</t>
  </si>
  <si>
    <t>2.22.36.</t>
  </si>
  <si>
    <t>2.22.37.</t>
  </si>
  <si>
    <t>Индивидуальный противохимический пакет ИПП-11</t>
  </si>
  <si>
    <t>2.22.38.</t>
  </si>
  <si>
    <t>Бинт марлевый медицинский нестерильный (7мх14см)</t>
  </si>
  <si>
    <t>2.22.39.</t>
  </si>
  <si>
    <t>Бинт марлевый медицинский нестерильный (5мх10см)</t>
  </si>
  <si>
    <t>2.22.40.</t>
  </si>
  <si>
    <t>Вата медицинская компрессная</t>
  </si>
  <si>
    <t>2.22.41.</t>
  </si>
  <si>
    <t>Косынка медицинская (перевязочная)</t>
  </si>
  <si>
    <t>2.22.42.</t>
  </si>
  <si>
    <t>Повязка медицинская большая стерильная</t>
  </si>
  <si>
    <t>2.22.43.</t>
  </si>
  <si>
    <t>Повязка медицинская малая стерильная</t>
  </si>
  <si>
    <t>2.22.44.</t>
  </si>
  <si>
    <t>Булавка безопасная</t>
  </si>
  <si>
    <t>2.22.45.</t>
  </si>
  <si>
    <t>Жгут кровоостанавливающий эластичный</t>
  </si>
  <si>
    <t>2.22.46.</t>
  </si>
  <si>
    <t>Комплект шин складных средний</t>
  </si>
  <si>
    <t>2.22.47.</t>
  </si>
  <si>
    <t>Шина проволочная (лестничная) для ног</t>
  </si>
  <si>
    <t>2.22.48.</t>
  </si>
  <si>
    <t>Шина проволочная (лестничная) для рук</t>
  </si>
  <si>
    <t>2.22.49.</t>
  </si>
  <si>
    <t>Носилки санитарные</t>
  </si>
  <si>
    <t>2.22.50.</t>
  </si>
  <si>
    <t>Лямка медицинская носилочная</t>
  </si>
  <si>
    <t>2.22.51.</t>
  </si>
  <si>
    <t>Пипетка</t>
  </si>
  <si>
    <t>2.22.52.</t>
  </si>
  <si>
    <t>Коврик напольный</t>
  </si>
  <si>
    <t>2.22.53.</t>
  </si>
  <si>
    <t xml:space="preserve">Модели (объемные и плоские), натуральные объекты </t>
  </si>
  <si>
    <t>2.22.54.</t>
  </si>
  <si>
    <t xml:space="preserve">Комплект масса-габаритных моделей оружия </t>
  </si>
  <si>
    <t>2.22.55.</t>
  </si>
  <si>
    <t>Стрелковый тренажер</t>
  </si>
  <si>
    <t>2.22.56.</t>
  </si>
  <si>
    <t>Макет простейшего укрытия в разрезе</t>
  </si>
  <si>
    <t>2.22.57.</t>
  </si>
  <si>
    <t>Тренажер для оказания первой помощи  на месте происшествия</t>
  </si>
  <si>
    <t>2.22.58.</t>
  </si>
  <si>
    <t xml:space="preserve">Имитаторы ранений и поражений для тренажера - манекена </t>
  </si>
  <si>
    <t>2.22.59.</t>
  </si>
  <si>
    <t>Тренажер для освоения навыков сердечно-легочной реанимации взрослого и ребенка</t>
  </si>
  <si>
    <t>Электронные средства обучения (СD, DVD, видеофильмы, интерактивные плакаты)</t>
  </si>
  <si>
    <t>2.22.60.</t>
  </si>
  <si>
    <t>2.22.61.</t>
  </si>
  <si>
    <t xml:space="preserve">Комплект демонстрационных учебных таблиц по курсу ОБЖ </t>
  </si>
  <si>
    <t>Подраздел 23. Профильные классы</t>
  </si>
  <si>
    <r>
      <t xml:space="preserve">Демонстрационные  учебные таблицы по </t>
    </r>
    <r>
      <rPr>
        <b/>
        <sz val="11"/>
        <color theme="3" tint="0.39997558519241921"/>
        <rFont val="Calibri"/>
        <family val="2"/>
        <charset val="204"/>
        <scheme val="minor"/>
      </rPr>
      <t>родному языку</t>
    </r>
    <r>
      <rPr>
        <sz val="11"/>
        <color theme="1"/>
        <rFont val="Calibri"/>
        <family val="2"/>
        <charset val="204"/>
        <scheme val="minor"/>
      </rPr>
      <t xml:space="preserve"> для начальной школы</t>
    </r>
  </si>
  <si>
    <t>ПРАЙС-ЛИСТ</t>
  </si>
  <si>
    <t>НА УЧЕБНОЕ ОБОРУДОВАНИЕ</t>
  </si>
  <si>
    <t>ДЛЯ ОСНАЩЕНИЯ ШКОЛ-НОВОСТРОЕК</t>
  </si>
  <si>
    <t>Раздел 1. Комплекс оснащения общешкольных помещений</t>
  </si>
  <si>
    <t>Раздел 2. Комплекс оснащения предметных кабинетов</t>
  </si>
  <si>
    <t>Подраздел 2. Мобильный компьютерный класс для начальной школы</t>
  </si>
  <si>
    <t>Подраздел 3.  Кабинет проектно-исследовательской деятельности в начальной школе (на базе компьютерного класса)</t>
  </si>
  <si>
    <t>Подраздел 4. Кабинет учителя- логопеда</t>
  </si>
  <si>
    <t>Подраздел 5. Активная рекреация для начальной школы</t>
  </si>
  <si>
    <t>Подраздел 6. Игровая в начальной школе</t>
  </si>
  <si>
    <t>Подраздел 9. Мобильный лингафонный класс</t>
  </si>
  <si>
    <t xml:space="preserve">Подраздел 12. Кабинет изобразительного искусства </t>
  </si>
  <si>
    <t>Подраздел 19. Кабинет информатики</t>
  </si>
  <si>
    <t>Подраздел 20. Мобильный компьютерный класс</t>
  </si>
  <si>
    <t>Раздел 3.  Комплекс лабораторий и студий для внеурочной деятельности</t>
  </si>
  <si>
    <t>Раздел 4. Комплекс оборудования для обучающихся с ОВЗ и инвалидностью</t>
  </si>
  <si>
    <t>Стоимость одного кабинета, руб.</t>
  </si>
  <si>
    <t>Наименование раздела/подраздела.
Ссылка на спецификацию кабинета</t>
  </si>
  <si>
    <t>Электроплитка 1000 Вт</t>
  </si>
  <si>
    <t>Уточняйте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</si>
</sst>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_р_."/>
    <numFmt numFmtId="165" formatCode="#,##0.00\ _₽"/>
    <numFmt numFmtId="166" formatCode="_(* #,##0.00_);_(* \(#,##0.00\);_(* \-??_);_(@_)"/>
  </numFmts>
  <fonts count="19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3" tint="0.3999755851924192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Times New Roman Cyr"/>
      <family val="1"/>
      <charset val="1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</font>
    <font>
      <b/>
      <sz val="11"/>
      <color rgb="FF000000"/>
      <name val="Calibri"/>
      <family val="2"/>
      <charset val="204"/>
      <scheme val="minor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1" fillId="0" borderId="0"/>
    <xf numFmtId="0" fontId="2" fillId="0" borderId="0"/>
    <xf numFmtId="0" fontId="3" fillId="0" borderId="0"/>
    <xf numFmtId="0" fontId="11" fillId="0" borderId="0"/>
    <xf numFmtId="0" fontId="12" fillId="0" borderId="0"/>
    <xf numFmtId="0" fontId="11" fillId="0" borderId="0"/>
    <xf numFmtId="0" fontId="13" fillId="0" borderId="0"/>
    <xf numFmtId="166" fontId="14" fillId="0" borderId="0" applyFill="0" applyBorder="0" applyAlignment="0" applyProtection="0"/>
    <xf numFmtId="0" fontId="18" fillId="0" borderId="0" applyNumberFormat="0" applyFill="0" applyBorder="0" applyAlignment="0" applyProtection="0"/>
  </cellStyleXfs>
  <cellXfs count="199">
    <xf numFmtId="0" fontId="0" fillId="0" borderId="0" xfId="0"/>
    <xf numFmtId="0" fontId="0" fillId="0" borderId="0" xfId="0" applyFont="1" applyAlignment="1">
      <alignment vertical="top"/>
    </xf>
    <xf numFmtId="0" fontId="0" fillId="0" borderId="0" xfId="0" applyFont="1" applyAlignment="1">
      <alignment vertical="top" wrapText="1"/>
    </xf>
    <xf numFmtId="0" fontId="0" fillId="0" borderId="1" xfId="0" applyFont="1" applyFill="1" applyBorder="1" applyAlignment="1">
      <alignment vertical="top" wrapText="1"/>
    </xf>
    <xf numFmtId="0" fontId="0" fillId="0" borderId="1" xfId="0" applyFont="1" applyBorder="1" applyAlignment="1">
      <alignment vertical="top" wrapText="1"/>
    </xf>
    <xf numFmtId="0" fontId="0" fillId="0" borderId="0" xfId="0" applyAlignment="1">
      <alignment vertical="top"/>
    </xf>
    <xf numFmtId="0" fontId="0" fillId="0" borderId="0" xfId="0" applyFill="1" applyBorder="1" applyAlignment="1">
      <alignment vertical="top"/>
    </xf>
    <xf numFmtId="0" fontId="0" fillId="3" borderId="1" xfId="0" applyFill="1" applyBorder="1" applyAlignment="1">
      <alignment vertical="top"/>
    </xf>
    <xf numFmtId="0" fontId="0" fillId="3" borderId="1" xfId="0" applyFill="1" applyBorder="1" applyAlignment="1">
      <alignment horizontal="center" vertical="top" wrapText="1"/>
    </xf>
    <xf numFmtId="0" fontId="0" fillId="0" borderId="1" xfId="0" applyFill="1" applyBorder="1" applyAlignment="1">
      <alignment vertical="top"/>
    </xf>
    <xf numFmtId="0" fontId="0" fillId="0" borderId="1" xfId="0" applyFill="1" applyBorder="1" applyAlignment="1">
      <alignment vertical="top" wrapText="1"/>
    </xf>
    <xf numFmtId="0" fontId="0" fillId="2" borderId="1" xfId="0" applyFont="1" applyFill="1" applyBorder="1" applyAlignment="1">
      <alignment vertical="top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vertical="top"/>
    </xf>
    <xf numFmtId="0" fontId="0" fillId="0" borderId="1" xfId="0" applyBorder="1" applyAlignment="1">
      <alignment vertical="top"/>
    </xf>
    <xf numFmtId="0" fontId="0" fillId="2" borderId="1" xfId="0" applyFill="1" applyBorder="1" applyAlignment="1">
      <alignment vertical="top"/>
    </xf>
    <xf numFmtId="0" fontId="0" fillId="2" borderId="1" xfId="0" applyFont="1" applyFill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7" fillId="0" borderId="1" xfId="0" applyFont="1" applyFill="1" applyBorder="1" applyAlignment="1">
      <alignment vertical="top"/>
    </xf>
    <xf numFmtId="0" fontId="0" fillId="2" borderId="1" xfId="0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7" fillId="0" borderId="1" xfId="0" applyFont="1" applyBorder="1" applyAlignment="1">
      <alignment vertical="top"/>
    </xf>
    <xf numFmtId="0" fontId="0" fillId="4" borderId="1" xfId="0" applyFill="1" applyBorder="1" applyAlignment="1">
      <alignment vertical="top"/>
    </xf>
    <xf numFmtId="0" fontId="0" fillId="4" borderId="1" xfId="0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top"/>
    </xf>
    <xf numFmtId="0" fontId="0" fillId="0" borderId="0" xfId="0" applyFill="1" applyAlignment="1">
      <alignment vertical="top"/>
    </xf>
    <xf numFmtId="0" fontId="0" fillId="2" borderId="2" xfId="0" applyFill="1" applyBorder="1" applyAlignment="1">
      <alignment vertical="top"/>
    </xf>
    <xf numFmtId="0" fontId="0" fillId="0" borderId="2" xfId="0" applyBorder="1" applyAlignment="1">
      <alignment vertical="top"/>
    </xf>
    <xf numFmtId="0" fontId="0" fillId="0" borderId="6" xfId="0" applyBorder="1" applyAlignment="1">
      <alignment vertical="top"/>
    </xf>
    <xf numFmtId="0" fontId="0" fillId="0" borderId="5" xfId="0" applyBorder="1" applyAlignment="1">
      <alignment vertical="top" wrapText="1"/>
    </xf>
    <xf numFmtId="0" fontId="0" fillId="0" borderId="5" xfId="0" applyFont="1" applyBorder="1" applyAlignment="1">
      <alignment vertical="top"/>
    </xf>
    <xf numFmtId="0" fontId="0" fillId="2" borderId="6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0" fillId="2" borderId="5" xfId="0" applyFill="1" applyBorder="1" applyAlignment="1">
      <alignment vertical="top"/>
    </xf>
    <xf numFmtId="0" fontId="9" fillId="0" borderId="6" xfId="0" applyFont="1" applyFill="1" applyBorder="1" applyAlignment="1">
      <alignment vertical="top"/>
    </xf>
    <xf numFmtId="0" fontId="9" fillId="0" borderId="5" xfId="0" applyFont="1" applyFill="1" applyBorder="1" applyAlignment="1">
      <alignment vertical="top" wrapText="1"/>
    </xf>
    <xf numFmtId="0" fontId="0" fillId="0" borderId="6" xfId="0" applyFill="1" applyBorder="1" applyAlignment="1">
      <alignment vertical="top"/>
    </xf>
    <xf numFmtId="0" fontId="0" fillId="0" borderId="5" xfId="0" applyFill="1" applyBorder="1" applyAlignment="1">
      <alignment vertical="top" wrapText="1"/>
    </xf>
    <xf numFmtId="0" fontId="7" fillId="0" borderId="5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7" fillId="0" borderId="5" xfId="0" applyFont="1" applyFill="1" applyBorder="1" applyAlignment="1">
      <alignment vertical="top"/>
    </xf>
    <xf numFmtId="0" fontId="0" fillId="0" borderId="5" xfId="0" applyFill="1" applyBorder="1" applyAlignment="1">
      <alignment vertical="top"/>
    </xf>
    <xf numFmtId="0" fontId="0" fillId="0" borderId="5" xfId="0" applyBorder="1" applyAlignment="1">
      <alignment vertical="top"/>
    </xf>
    <xf numFmtId="0" fontId="0" fillId="3" borderId="5" xfId="0" applyFill="1" applyBorder="1" applyAlignment="1">
      <alignment vertical="top"/>
    </xf>
    <xf numFmtId="0" fontId="0" fillId="3" borderId="5" xfId="0" applyFill="1" applyBorder="1" applyAlignment="1">
      <alignment horizontal="center" vertical="top" wrapText="1"/>
    </xf>
    <xf numFmtId="0" fontId="0" fillId="2" borderId="0" xfId="0" applyFill="1" applyAlignment="1">
      <alignment vertical="top"/>
    </xf>
    <xf numFmtId="0" fontId="0" fillId="2" borderId="11" xfId="0" applyFill="1" applyBorder="1" applyAlignment="1">
      <alignment vertical="top" wrapText="1"/>
    </xf>
    <xf numFmtId="0" fontId="9" fillId="0" borderId="13" xfId="0" applyFont="1" applyFill="1" applyBorder="1" applyAlignment="1">
      <alignment vertical="top" wrapText="1"/>
    </xf>
    <xf numFmtId="0" fontId="0" fillId="0" borderId="5" xfId="0" applyFont="1" applyFill="1" applyBorder="1" applyAlignment="1">
      <alignment vertical="top"/>
    </xf>
    <xf numFmtId="0" fontId="0" fillId="0" borderId="5" xfId="0" applyFont="1" applyFill="1" applyBorder="1" applyAlignment="1">
      <alignment vertical="top" wrapText="1"/>
    </xf>
    <xf numFmtId="0" fontId="0" fillId="0" borderId="0" xfId="0" applyFont="1" applyFill="1" applyAlignment="1">
      <alignment vertical="top"/>
    </xf>
    <xf numFmtId="0" fontId="0" fillId="2" borderId="5" xfId="0" applyFont="1" applyFill="1" applyBorder="1" applyAlignment="1">
      <alignment vertical="top"/>
    </xf>
    <xf numFmtId="0" fontId="0" fillId="2" borderId="5" xfId="0" applyFont="1" applyFill="1" applyBorder="1" applyAlignment="1">
      <alignment vertical="top" wrapText="1"/>
    </xf>
    <xf numFmtId="0" fontId="0" fillId="0" borderId="5" xfId="0" applyFont="1" applyBorder="1" applyAlignment="1">
      <alignment vertical="top" wrapText="1"/>
    </xf>
    <xf numFmtId="0" fontId="0" fillId="5" borderId="5" xfId="0" applyFill="1" applyBorder="1" applyAlignment="1">
      <alignment vertical="top"/>
    </xf>
    <xf numFmtId="0" fontId="0" fillId="5" borderId="5" xfId="0" applyFill="1" applyBorder="1" applyAlignment="1">
      <alignment vertical="top" wrapText="1"/>
    </xf>
    <xf numFmtId="0" fontId="9" fillId="0" borderId="5" xfId="0" applyFont="1" applyBorder="1" applyAlignment="1">
      <alignment vertical="top" wrapText="1"/>
    </xf>
    <xf numFmtId="0" fontId="0" fillId="0" borderId="18" xfId="0" applyFont="1" applyBorder="1" applyAlignment="1">
      <alignment vertical="top" wrapText="1"/>
    </xf>
    <xf numFmtId="0" fontId="15" fillId="0" borderId="0" xfId="0" applyFont="1" applyAlignment="1">
      <alignment horizontal="center"/>
    </xf>
    <xf numFmtId="0" fontId="16" fillId="0" borderId="20" xfId="0" applyFont="1" applyBorder="1" applyAlignment="1">
      <alignment horizontal="center" vertical="center" wrapText="1"/>
    </xf>
    <xf numFmtId="0" fontId="16" fillId="6" borderId="20" xfId="0" applyFont="1" applyFill="1" applyBorder="1" applyAlignment="1">
      <alignment vertical="center"/>
    </xf>
    <xf numFmtId="0" fontId="17" fillId="6" borderId="20" xfId="0" applyFont="1" applyFill="1" applyBorder="1" applyAlignment="1">
      <alignment horizontal="left" vertical="center" indent="3"/>
    </xf>
    <xf numFmtId="0" fontId="17" fillId="6" borderId="20" xfId="0" applyFont="1" applyFill="1" applyBorder="1" applyAlignment="1">
      <alignment horizontal="left" vertical="center" wrapText="1" indent="3"/>
    </xf>
    <xf numFmtId="0" fontId="16" fillId="6" borderId="20" xfId="0" applyFont="1" applyFill="1" applyBorder="1" applyAlignment="1">
      <alignment vertical="center" wrapText="1"/>
    </xf>
    <xf numFmtId="0" fontId="18" fillId="6" borderId="20" xfId="9" applyFill="1" applyBorder="1" applyAlignment="1">
      <alignment horizontal="left" vertical="center" indent="3"/>
    </xf>
    <xf numFmtId="164" fontId="0" fillId="4" borderId="21" xfId="0" applyNumberFormat="1" applyFill="1" applyBorder="1" applyAlignment="1">
      <alignment vertical="top"/>
    </xf>
    <xf numFmtId="0" fontId="0" fillId="4" borderId="0" xfId="0" applyFill="1" applyBorder="1" applyAlignment="1">
      <alignment vertical="top"/>
    </xf>
    <xf numFmtId="164" fontId="0" fillId="4" borderId="21" xfId="0" applyNumberFormat="1" applyFill="1" applyBorder="1" applyAlignment="1">
      <alignment horizontal="center" vertical="top" wrapText="1"/>
    </xf>
    <xf numFmtId="0" fontId="0" fillId="4" borderId="21" xfId="0" applyFont="1" applyFill="1" applyBorder="1" applyAlignment="1">
      <alignment vertical="top"/>
    </xf>
    <xf numFmtId="165" fontId="0" fillId="4" borderId="21" xfId="0" applyNumberFormat="1" applyFill="1" applyBorder="1" applyAlignment="1">
      <alignment vertical="top"/>
    </xf>
    <xf numFmtId="164" fontId="4" fillId="4" borderId="21" xfId="1" applyNumberFormat="1" applyFont="1" applyFill="1" applyBorder="1" applyAlignment="1">
      <alignment vertical="top"/>
    </xf>
    <xf numFmtId="0" fontId="0" fillId="4" borderId="21" xfId="0" applyFill="1" applyBorder="1" applyAlignment="1">
      <alignment vertical="top"/>
    </xf>
    <xf numFmtId="0" fontId="0" fillId="0" borderId="0" xfId="0" applyBorder="1" applyAlignment="1">
      <alignment vertical="top"/>
    </xf>
    <xf numFmtId="0" fontId="0" fillId="2" borderId="22" xfId="0" applyFont="1" applyFill="1" applyBorder="1" applyAlignment="1">
      <alignment vertical="top" wrapText="1"/>
    </xf>
    <xf numFmtId="0" fontId="0" fillId="2" borderId="22" xfId="0" applyFont="1" applyFill="1" applyBorder="1" applyAlignment="1">
      <alignment vertical="top"/>
    </xf>
    <xf numFmtId="0" fontId="0" fillId="0" borderId="5" xfId="0" applyFill="1" applyBorder="1" applyAlignment="1">
      <alignment horizontal="center" vertical="center" wrapText="1"/>
    </xf>
    <xf numFmtId="164" fontId="0" fillId="3" borderId="5" xfId="0" applyNumberForma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165" fontId="0" fillId="0" borderId="18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4" fontId="9" fillId="0" borderId="19" xfId="0" applyNumberFormat="1" applyFont="1" applyFill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165" fontId="0" fillId="0" borderId="20" xfId="0" applyNumberFormat="1" applyFont="1" applyBorder="1" applyAlignment="1">
      <alignment horizontal="center" vertical="center"/>
    </xf>
    <xf numFmtId="4" fontId="0" fillId="0" borderId="20" xfId="0" applyNumberFormat="1" applyFont="1" applyBorder="1" applyAlignment="1">
      <alignment horizontal="center" vertical="center"/>
    </xf>
    <xf numFmtId="164" fontId="9" fillId="0" borderId="20" xfId="1" applyNumberFormat="1" applyFont="1" applyFill="1" applyBorder="1" applyAlignment="1">
      <alignment horizontal="center" vertical="center"/>
    </xf>
    <xf numFmtId="164" fontId="10" fillId="0" borderId="5" xfId="1" applyNumberFormat="1" applyFont="1" applyFill="1" applyBorder="1" applyAlignment="1">
      <alignment horizontal="center" vertical="center"/>
    </xf>
    <xf numFmtId="164" fontId="10" fillId="2" borderId="5" xfId="1" applyNumberFormat="1" applyFont="1" applyFill="1" applyBorder="1" applyAlignment="1">
      <alignment horizontal="center" vertical="center"/>
    </xf>
    <xf numFmtId="164" fontId="9" fillId="4" borderId="20" xfId="1" applyNumberFormat="1" applyFont="1" applyFill="1" applyBorder="1" applyAlignment="1">
      <alignment horizontal="center" vertical="center"/>
    </xf>
    <xf numFmtId="164" fontId="9" fillId="0" borderId="20" xfId="0" applyNumberFormat="1" applyFont="1" applyFill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0" fillId="4" borderId="20" xfId="0" applyFont="1" applyFill="1" applyBorder="1" applyAlignment="1">
      <alignment horizontal="center" vertical="center"/>
    </xf>
    <xf numFmtId="1" fontId="0" fillId="0" borderId="20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164" fontId="9" fillId="0" borderId="5" xfId="1" applyNumberFormat="1" applyFont="1" applyFill="1" applyBorder="1" applyAlignment="1">
      <alignment horizontal="center" vertical="center"/>
    </xf>
    <xf numFmtId="4" fontId="0" fillId="0" borderId="14" xfId="0" applyNumberFormat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164" fontId="4" fillId="2" borderId="6" xfId="1" applyNumberFormat="1" applyFont="1" applyFill="1" applyBorder="1" applyAlignment="1">
      <alignment horizontal="center" vertical="center"/>
    </xf>
    <xf numFmtId="164" fontId="4" fillId="2" borderId="0" xfId="1" applyNumberFormat="1" applyFont="1" applyFill="1" applyBorder="1" applyAlignment="1">
      <alignment horizontal="center" vertical="center"/>
    </xf>
    <xf numFmtId="164" fontId="4" fillId="0" borderId="6" xfId="1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0" fillId="0" borderId="5" xfId="0" applyNumberFormat="1" applyFill="1" applyBorder="1" applyAlignment="1">
      <alignment horizontal="center" vertical="center"/>
    </xf>
    <xf numFmtId="164" fontId="7" fillId="0" borderId="5" xfId="0" applyNumberFormat="1" applyFont="1" applyFill="1" applyBorder="1" applyAlignment="1">
      <alignment horizontal="center" vertical="center"/>
    </xf>
    <xf numFmtId="164" fontId="0" fillId="2" borderId="5" xfId="0" applyNumberFormat="1" applyFill="1" applyBorder="1" applyAlignment="1">
      <alignment horizontal="center" vertical="center"/>
    </xf>
    <xf numFmtId="165" fontId="0" fillId="0" borderId="5" xfId="0" applyNumberForma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164" fontId="0" fillId="5" borderId="5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64" fontId="9" fillId="2" borderId="5" xfId="0" applyNumberFormat="1" applyFont="1" applyFill="1" applyBorder="1" applyAlignment="1">
      <alignment horizontal="center" vertical="center"/>
    </xf>
    <xf numFmtId="165" fontId="0" fillId="0" borderId="5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9" fillId="0" borderId="4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4" fontId="9" fillId="0" borderId="4" xfId="0" applyNumberFormat="1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4" fontId="9" fillId="0" borderId="9" xfId="0" applyNumberFormat="1" applyFont="1" applyFill="1" applyBorder="1" applyAlignment="1">
      <alignment horizontal="center" vertical="center"/>
    </xf>
    <xf numFmtId="165" fontId="0" fillId="0" borderId="15" xfId="0" applyNumberFormat="1" applyFon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10" fillId="2" borderId="2" xfId="1" applyNumberFormat="1" applyFont="1" applyFill="1" applyBorder="1" applyAlignment="1">
      <alignment horizontal="center" vertical="center"/>
    </xf>
    <xf numFmtId="164" fontId="9" fillId="0" borderId="9" xfId="1" applyNumberFormat="1" applyFont="1" applyFill="1" applyBorder="1" applyAlignment="1">
      <alignment horizontal="center" vertical="center"/>
    </xf>
    <xf numFmtId="164" fontId="9" fillId="0" borderId="16" xfId="1" applyNumberFormat="1" applyFont="1" applyFill="1" applyBorder="1" applyAlignment="1">
      <alignment horizontal="center" vertical="center"/>
    </xf>
    <xf numFmtId="164" fontId="9" fillId="0" borderId="17" xfId="1" applyNumberFormat="1" applyFont="1" applyFill="1" applyBorder="1" applyAlignment="1">
      <alignment horizontal="center" vertical="center"/>
    </xf>
    <xf numFmtId="164" fontId="9" fillId="0" borderId="1" xfId="1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4" fontId="17" fillId="0" borderId="2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0" fillId="0" borderId="18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5" fontId="0" fillId="0" borderId="18" xfId="0" applyNumberFormat="1" applyBorder="1" applyAlignment="1">
      <alignment horizontal="center" vertical="center"/>
    </xf>
    <xf numFmtId="165" fontId="0" fillId="0" borderId="22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65" fontId="0" fillId="2" borderId="18" xfId="0" applyNumberForma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 wrapText="1"/>
    </xf>
    <xf numFmtId="0" fontId="0" fillId="2" borderId="24" xfId="0" applyFont="1" applyFill="1" applyBorder="1" applyAlignment="1">
      <alignment horizontal="center" vertical="center" wrapText="1"/>
    </xf>
    <xf numFmtId="0" fontId="0" fillId="2" borderId="23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  <xf numFmtId="164" fontId="7" fillId="0" borderId="22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" fontId="0" fillId="0" borderId="18" xfId="0" applyNumberFormat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164" fontId="9" fillId="2" borderId="1" xfId="1" applyNumberFormat="1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164" fontId="9" fillId="0" borderId="8" xfId="1" applyNumberFormat="1" applyFont="1" applyFill="1" applyBorder="1" applyAlignment="1">
      <alignment horizontal="center" vertical="center"/>
    </xf>
    <xf numFmtId="164" fontId="9" fillId="0" borderId="10" xfId="1" applyNumberFormat="1" applyFont="1" applyFill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</cellXfs>
  <cellStyles count="10">
    <cellStyle name="Excel Built-in Normal" xfId="3" xr:uid="{00000000-0005-0000-0000-000000000000}"/>
    <cellStyle name="Гиперссылка" xfId="9" builtinId="8"/>
    <cellStyle name="Обычный" xfId="0" builtinId="0"/>
    <cellStyle name="Обычный 2" xfId="4" xr:uid="{00000000-0005-0000-0000-000003000000}"/>
    <cellStyle name="Обычный 2 2" xfId="6" xr:uid="{00000000-0005-0000-0000-000004000000}"/>
    <cellStyle name="Обычный 4" xfId="7" xr:uid="{00000000-0005-0000-0000-000005000000}"/>
    <cellStyle name="Обычный 4 3" xfId="5" xr:uid="{00000000-0005-0000-0000-000006000000}"/>
    <cellStyle name="Обычный 5" xfId="2" xr:uid="{00000000-0005-0000-0000-000007000000}"/>
    <cellStyle name="Обычный_Химия_L-микро2004" xfId="1" xr:uid="{00000000-0005-0000-0000-000008000000}"/>
    <cellStyle name="Финансовый 7" xfId="8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0</xdr:row>
      <xdr:rowOff>161925</xdr:rowOff>
    </xdr:from>
    <xdr:to>
      <xdr:col>2</xdr:col>
      <xdr:colOff>1323975</xdr:colOff>
      <xdr:row>5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4300" y="161925"/>
          <a:ext cx="5705475" cy="7905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100">
              <a:solidFill>
                <a:sysClr val="windowText" lastClr="000000"/>
              </a:solidFill>
            </a:rPr>
            <a:t>Уважаемые Клиенты,</a:t>
          </a:r>
          <a:r>
            <a:rPr lang="ru-RU" sz="1100" baseline="0">
              <a:solidFill>
                <a:sysClr val="windowText" lastClr="000000"/>
              </a:solidFill>
            </a:rPr>
            <a:t> </a:t>
          </a:r>
        </a:p>
        <a:p>
          <a:endParaRPr lang="ru-RU" sz="1100" baseline="0"/>
        </a:p>
        <a:p>
          <a:r>
            <a:rPr lang="ru-RU" sz="1100" baseline="0"/>
            <a:t>компания ООО "Балтик-Юг" предлагает  к поставке  </a:t>
          </a:r>
          <a:r>
            <a:rPr lang="ru-RU" sz="1100" b="1" baseline="0">
              <a:solidFill>
                <a:srgbClr val="C00000"/>
              </a:solidFill>
            </a:rPr>
            <a:t>учебное оборудование и наглядные пособия</a:t>
          </a:r>
          <a:r>
            <a:rPr lang="en-US" sz="1100" baseline="0"/>
            <a:t> </a:t>
          </a:r>
          <a:r>
            <a:rPr lang="ru-RU" sz="1100" b="1" baseline="0">
              <a:solidFill>
                <a:srgbClr val="C00000"/>
              </a:solidFill>
            </a:rPr>
            <a:t>по ПРИКАЗУ  № 336 Минобрнауки РФ </a:t>
          </a:r>
          <a:r>
            <a:rPr lang="en-US" sz="1100" b="1" baseline="0">
              <a:solidFill>
                <a:srgbClr val="C00000"/>
              </a:solidFill>
            </a:rPr>
            <a:t> </a:t>
          </a:r>
          <a:r>
            <a:rPr lang="ru-RU" sz="1100" b="1" baseline="0">
              <a:solidFill>
                <a:srgbClr val="C00000"/>
              </a:solidFill>
            </a:rPr>
            <a:t>от 30.03.2016 г.</a:t>
          </a:r>
        </a:p>
        <a:p>
          <a:endParaRPr lang="ru-RU" sz="1100" baseline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4</xdr:col>
      <xdr:colOff>923925</xdr:colOff>
      <xdr:row>9</xdr:row>
      <xdr:rowOff>180975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38100" y="28575"/>
          <a:ext cx="5410200" cy="18669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100">
              <a:solidFill>
                <a:sysClr val="windowText" lastClr="000000"/>
              </a:solidFill>
            </a:rPr>
            <a:t>Уважаемые Клиенты,</a:t>
          </a:r>
          <a:r>
            <a:rPr lang="ru-RU" sz="1100" baseline="0">
              <a:solidFill>
                <a:sysClr val="windowText" lastClr="000000"/>
              </a:solidFill>
            </a:rPr>
            <a:t> </a:t>
          </a:r>
        </a:p>
        <a:p>
          <a:endParaRPr lang="ru-RU" sz="1100" baseline="0"/>
        </a:p>
        <a:p>
          <a:r>
            <a:rPr lang="ru-RU" sz="1100" baseline="0"/>
            <a:t>компания ООО "Балтик-Юг" предлагает  к поставке  </a:t>
          </a:r>
          <a:r>
            <a:rPr lang="ru-RU" sz="1100" b="1" baseline="0">
              <a:solidFill>
                <a:srgbClr val="C00000"/>
              </a:solidFill>
            </a:rPr>
            <a:t>учебное оборудование и наглядные пособия</a:t>
          </a:r>
          <a:r>
            <a:rPr lang="en-US" sz="1100" baseline="0"/>
            <a:t> </a:t>
          </a:r>
          <a:r>
            <a:rPr lang="ru-RU" sz="1100" b="1" baseline="0">
              <a:solidFill>
                <a:srgbClr val="C00000"/>
              </a:solidFill>
            </a:rPr>
            <a:t>по ПРИКАЗУ  № 336 Минобрнауки РФ .</a:t>
          </a:r>
        </a:p>
        <a:p>
          <a:endParaRPr lang="ru-RU" sz="1100" baseline="0"/>
        </a:p>
        <a:p>
          <a:r>
            <a:rPr lang="ru-RU" sz="1100" baseline="0"/>
            <a:t>В таблице указан перечень товара по </a:t>
          </a:r>
          <a:r>
            <a:rPr lang="ru-RU" sz="1100" b="1" baseline="0">
              <a:solidFill>
                <a:srgbClr val="C00000"/>
              </a:solidFill>
            </a:rPr>
            <a:t>Кабинету Начальной школы</a:t>
          </a:r>
          <a:r>
            <a:rPr lang="ru-RU" sz="1100" baseline="0"/>
            <a:t>. </a:t>
          </a:r>
          <a:br>
            <a:rPr lang="ru-RU" sz="1100" baseline="0"/>
          </a:br>
          <a:r>
            <a:rPr lang="ru-RU" sz="1100" baseline="0"/>
            <a:t>Если в колонке "Кол-во" указана цифра, то это означает, что товар мы поставляем и данное количество рекомендуем к поставке в один кабинет*.</a:t>
          </a:r>
        </a:p>
        <a:p>
          <a:endParaRPr lang="ru-RU" sz="1100" baseline="0"/>
        </a:p>
        <a:p>
          <a:r>
            <a:rPr lang="ru-RU" sz="1100" b="1">
              <a:solidFill>
                <a:srgbClr val="C00000"/>
              </a:solidFill>
            </a:rPr>
            <a:t>И</a:t>
          </a:r>
          <a:r>
            <a:rPr lang="ru-RU" sz="1100" b="1" baseline="0">
              <a:solidFill>
                <a:srgbClr val="C00000"/>
              </a:solidFill>
            </a:rPr>
            <a:t>тоговая стоимость кабинета</a:t>
          </a:r>
          <a:r>
            <a:rPr lang="ru-RU" sz="1100" baseline="0"/>
            <a:t> зависит от количества приобретаемого оборудования.  </a:t>
          </a:r>
          <a:endParaRPr lang="ru-RU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4</xdr:col>
      <xdr:colOff>952499</xdr:colOff>
      <xdr:row>10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0" y="38100"/>
          <a:ext cx="5476874" cy="18669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100">
              <a:solidFill>
                <a:sysClr val="windowText" lastClr="000000"/>
              </a:solidFill>
            </a:rPr>
            <a:t>Уважаемые Клиенты,</a:t>
          </a:r>
          <a:r>
            <a:rPr lang="ru-RU" sz="1100" baseline="0">
              <a:solidFill>
                <a:sysClr val="windowText" lastClr="000000"/>
              </a:solidFill>
            </a:rPr>
            <a:t> </a:t>
          </a:r>
        </a:p>
        <a:p>
          <a:endParaRPr lang="ru-RU" sz="1100" baseline="0"/>
        </a:p>
        <a:p>
          <a:r>
            <a:rPr lang="ru-RU" sz="1100" baseline="0"/>
            <a:t>компания ООО "Балтик-Юг" предлагает  к поставке  </a:t>
          </a:r>
          <a:r>
            <a:rPr lang="ru-RU" sz="1100" b="1" baseline="0">
              <a:solidFill>
                <a:srgbClr val="C00000"/>
              </a:solidFill>
            </a:rPr>
            <a:t>учебное оборудование и наглядные пособия</a:t>
          </a:r>
          <a:r>
            <a:rPr lang="en-US" sz="1100" baseline="0"/>
            <a:t> </a:t>
          </a:r>
          <a:r>
            <a:rPr lang="ru-RU" sz="1100" b="1" baseline="0">
              <a:solidFill>
                <a:srgbClr val="C00000"/>
              </a:solidFill>
            </a:rPr>
            <a:t>по ПРИКАЗУ  № 336 Минобрнауки РФ .</a:t>
          </a:r>
        </a:p>
        <a:p>
          <a:endParaRPr lang="ru-RU" sz="1100" baseline="0"/>
        </a:p>
        <a:p>
          <a:r>
            <a:rPr lang="ru-RU" sz="1100" baseline="0"/>
            <a:t>В таблице указан перечень товара по </a:t>
          </a:r>
          <a:r>
            <a:rPr lang="ru-RU" sz="1100" b="1" baseline="0">
              <a:solidFill>
                <a:srgbClr val="C00000"/>
              </a:solidFill>
            </a:rPr>
            <a:t>Кабинету Русского языка и литературы</a:t>
          </a:r>
          <a:r>
            <a:rPr lang="ru-RU" sz="1100" baseline="0"/>
            <a:t>. </a:t>
          </a:r>
          <a:br>
            <a:rPr lang="ru-RU" sz="1100" baseline="0"/>
          </a:br>
          <a:r>
            <a:rPr lang="ru-RU" sz="1100" baseline="0"/>
            <a:t>Если в колонке "Кол-во" указана цифра, то это означает, что товар мы поставляем и данное количество рекомендуем к поставке в один кабинет*.</a:t>
          </a:r>
        </a:p>
        <a:p>
          <a:endParaRPr lang="ru-RU" sz="1100" baseline="0"/>
        </a:p>
        <a:p>
          <a:r>
            <a:rPr lang="ru-RU" sz="1100" b="1">
              <a:solidFill>
                <a:srgbClr val="C00000"/>
              </a:solidFill>
            </a:rPr>
            <a:t>И</a:t>
          </a:r>
          <a:r>
            <a:rPr lang="ru-RU" sz="1100" b="1" baseline="0">
              <a:solidFill>
                <a:srgbClr val="C00000"/>
              </a:solidFill>
            </a:rPr>
            <a:t>тоговая стоимость кабинета</a:t>
          </a:r>
          <a:r>
            <a:rPr lang="ru-RU" sz="1100" baseline="0"/>
            <a:t> зависит от количества приобретаемого оборудования.  </a:t>
          </a:r>
          <a:endParaRPr lang="ru-RU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962025</xdr:colOff>
      <xdr:row>9</xdr:row>
      <xdr:rowOff>152400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0" y="0"/>
          <a:ext cx="5486400" cy="18669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100">
              <a:solidFill>
                <a:sysClr val="windowText" lastClr="000000"/>
              </a:solidFill>
            </a:rPr>
            <a:t>Уважаемые Клиенты,</a:t>
          </a:r>
          <a:r>
            <a:rPr lang="ru-RU" sz="1100" baseline="0">
              <a:solidFill>
                <a:sysClr val="windowText" lastClr="000000"/>
              </a:solidFill>
            </a:rPr>
            <a:t> </a:t>
          </a:r>
        </a:p>
        <a:p>
          <a:endParaRPr lang="ru-RU" sz="1100" baseline="0"/>
        </a:p>
        <a:p>
          <a:r>
            <a:rPr lang="ru-RU" sz="1100" baseline="0"/>
            <a:t>компания ООО "Балтик-Юг</a:t>
          </a:r>
        </a:p>
        <a:p>
          <a:r>
            <a:rPr lang="ru-RU" sz="1100" baseline="0"/>
            <a:t>" предлагает  к поставке  </a:t>
          </a:r>
          <a:r>
            <a:rPr lang="ru-RU" sz="1100" b="1" baseline="0">
              <a:solidFill>
                <a:srgbClr val="C00000"/>
              </a:solidFill>
            </a:rPr>
            <a:t>учебное оборудование и наглядные пособия</a:t>
          </a:r>
          <a:r>
            <a:rPr lang="en-US" sz="1100" baseline="0"/>
            <a:t> </a:t>
          </a:r>
          <a:r>
            <a:rPr lang="ru-RU" sz="1100" b="1" baseline="0">
              <a:solidFill>
                <a:srgbClr val="C00000"/>
              </a:solidFill>
            </a:rPr>
            <a:t>по ПРИКАЗУ  № 336 Минобрнауки РФ .</a:t>
          </a:r>
        </a:p>
        <a:p>
          <a:endParaRPr lang="ru-RU" sz="1100" baseline="0"/>
        </a:p>
        <a:p>
          <a:r>
            <a:rPr lang="ru-RU" sz="1100" baseline="0"/>
            <a:t>В таблице указан перечень товара по </a:t>
          </a:r>
          <a:r>
            <a:rPr lang="ru-RU" sz="1100" b="1" baseline="0">
              <a:solidFill>
                <a:srgbClr val="C00000"/>
              </a:solidFill>
            </a:rPr>
            <a:t>Кабинету Иностранного языка</a:t>
          </a:r>
          <a:r>
            <a:rPr lang="ru-RU" sz="1100" baseline="0"/>
            <a:t>. </a:t>
          </a:r>
          <a:br>
            <a:rPr lang="ru-RU" sz="1100" baseline="0"/>
          </a:br>
          <a:r>
            <a:rPr lang="ru-RU" sz="1100" baseline="0"/>
            <a:t>Если в колонке "Кол-во" указана цифра, то это означает, что товар мы поставляем и данное количество рекомендуем к поставке в один кабинет*.</a:t>
          </a:r>
        </a:p>
        <a:p>
          <a:endParaRPr lang="ru-RU" sz="1100" baseline="0"/>
        </a:p>
        <a:p>
          <a:r>
            <a:rPr lang="ru-RU" sz="1100" b="1">
              <a:solidFill>
                <a:srgbClr val="C00000"/>
              </a:solidFill>
            </a:rPr>
            <a:t>И</a:t>
          </a:r>
          <a:r>
            <a:rPr lang="ru-RU" sz="1100" b="1" baseline="0">
              <a:solidFill>
                <a:srgbClr val="C00000"/>
              </a:solidFill>
            </a:rPr>
            <a:t>тоговая стоимость кабинета</a:t>
          </a:r>
          <a:r>
            <a:rPr lang="ru-RU" sz="1100" baseline="0"/>
            <a:t> зависит от количества приобретаемого оборудования.  </a:t>
          </a:r>
          <a:endParaRPr lang="ru-RU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4</xdr:col>
      <xdr:colOff>333374</xdr:colOff>
      <xdr:row>9</xdr:row>
      <xdr:rowOff>180975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38100" y="28575"/>
          <a:ext cx="4819649" cy="18669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100">
              <a:solidFill>
                <a:sysClr val="windowText" lastClr="000000"/>
              </a:solidFill>
            </a:rPr>
            <a:t>Уважаемые Клиенты,</a:t>
          </a:r>
          <a:r>
            <a:rPr lang="ru-RU" sz="1100" baseline="0">
              <a:solidFill>
                <a:sysClr val="windowText" lastClr="000000"/>
              </a:solidFill>
            </a:rPr>
            <a:t> </a:t>
          </a:r>
        </a:p>
        <a:p>
          <a:endParaRPr lang="ru-RU" sz="1100" baseline="0"/>
        </a:p>
        <a:p>
          <a:r>
            <a:rPr lang="ru-RU" sz="1100" baseline="0"/>
            <a:t>компания ООО "Балтик-Юг" предлагает  к поставке  </a:t>
          </a:r>
          <a:r>
            <a:rPr lang="ru-RU" sz="1100" b="1" baseline="0">
              <a:solidFill>
                <a:srgbClr val="C00000"/>
              </a:solidFill>
            </a:rPr>
            <a:t>учебное оборудование и наглядные пособия</a:t>
          </a:r>
          <a:r>
            <a:rPr lang="en-US" sz="1100" baseline="0"/>
            <a:t> </a:t>
          </a:r>
          <a:r>
            <a:rPr lang="ru-RU" sz="1100" b="1" baseline="0">
              <a:solidFill>
                <a:srgbClr val="C00000"/>
              </a:solidFill>
            </a:rPr>
            <a:t>по ПРИКАЗУ  № 336 Минобрнауки РФ .</a:t>
          </a:r>
        </a:p>
        <a:p>
          <a:endParaRPr lang="ru-RU" sz="1100" baseline="0"/>
        </a:p>
        <a:p>
          <a:r>
            <a:rPr lang="ru-RU" sz="1100" baseline="0"/>
            <a:t>В таблице указан перечень товара по </a:t>
          </a:r>
          <a:r>
            <a:rPr lang="ru-RU" sz="1100" b="1" baseline="0">
              <a:solidFill>
                <a:srgbClr val="C00000"/>
              </a:solidFill>
            </a:rPr>
            <a:t>Кабинету Истории и обществознания</a:t>
          </a:r>
          <a:r>
            <a:rPr lang="ru-RU" sz="1100" baseline="0"/>
            <a:t>. </a:t>
          </a:r>
          <a:br>
            <a:rPr lang="ru-RU" sz="1100" baseline="0"/>
          </a:br>
          <a:r>
            <a:rPr lang="ru-RU" sz="1100" baseline="0"/>
            <a:t>Если в колонке "Кол-во" указана цифра, то это означает, что товар мы поставляем и данное количество рекомендуем к поставке в один кабинет*.</a:t>
          </a:r>
        </a:p>
        <a:p>
          <a:endParaRPr lang="ru-RU" sz="1100" baseline="0"/>
        </a:p>
        <a:p>
          <a:r>
            <a:rPr lang="ru-RU" sz="1100" b="1">
              <a:solidFill>
                <a:srgbClr val="C00000"/>
              </a:solidFill>
            </a:rPr>
            <a:t>И</a:t>
          </a:r>
          <a:r>
            <a:rPr lang="ru-RU" sz="1100" b="1" baseline="0">
              <a:solidFill>
                <a:srgbClr val="C00000"/>
              </a:solidFill>
            </a:rPr>
            <a:t>тоговая стоимость кабинета</a:t>
          </a:r>
          <a:r>
            <a:rPr lang="ru-RU" sz="1100" baseline="0"/>
            <a:t> зависит от количества приобретаемого оборудования.  </a:t>
          </a:r>
          <a:endParaRPr lang="ru-RU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28575</xdr:rowOff>
    </xdr:from>
    <xdr:to>
      <xdr:col>5</xdr:col>
      <xdr:colOff>1161</xdr:colOff>
      <xdr:row>9</xdr:row>
      <xdr:rowOff>180975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28575" y="28575"/>
          <a:ext cx="3020586" cy="18669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100">
              <a:solidFill>
                <a:sysClr val="windowText" lastClr="000000"/>
              </a:solidFill>
            </a:rPr>
            <a:t>Уважаемые Клиенты,</a:t>
          </a:r>
          <a:r>
            <a:rPr lang="ru-RU" sz="1100" baseline="0">
              <a:solidFill>
                <a:sysClr val="windowText" lastClr="000000"/>
              </a:solidFill>
            </a:rPr>
            <a:t> </a:t>
          </a:r>
        </a:p>
        <a:p>
          <a:endParaRPr lang="ru-RU" sz="1100" baseline="0"/>
        </a:p>
        <a:p>
          <a:r>
            <a:rPr lang="ru-RU" sz="1100" baseline="0"/>
            <a:t>компания ООО "Балтик-Юг" предлагает  к поставке  </a:t>
          </a:r>
          <a:r>
            <a:rPr lang="ru-RU" sz="1100" b="1" baseline="0">
              <a:solidFill>
                <a:srgbClr val="C00000"/>
              </a:solidFill>
            </a:rPr>
            <a:t>учебное оборудование и наглядные пособия</a:t>
          </a:r>
          <a:r>
            <a:rPr lang="en-US" sz="1100" baseline="0"/>
            <a:t> </a:t>
          </a:r>
          <a:r>
            <a:rPr lang="ru-RU" sz="1100" b="1" baseline="0">
              <a:solidFill>
                <a:srgbClr val="C00000"/>
              </a:solidFill>
            </a:rPr>
            <a:t>по ПРИКАЗУ  № 336 Минобрнауки РФ .</a:t>
          </a:r>
        </a:p>
        <a:p>
          <a:endParaRPr lang="ru-RU" sz="1100" baseline="0"/>
        </a:p>
        <a:p>
          <a:r>
            <a:rPr lang="ru-RU" sz="1100" baseline="0"/>
            <a:t>В таблице указан перечень товара по </a:t>
          </a:r>
          <a:r>
            <a:rPr lang="ru-RU" sz="1100" b="1" baseline="0">
              <a:solidFill>
                <a:srgbClr val="C00000"/>
              </a:solidFill>
            </a:rPr>
            <a:t>Кабинету Географии</a:t>
          </a:r>
          <a:r>
            <a:rPr lang="ru-RU" sz="1100" baseline="0"/>
            <a:t>. </a:t>
          </a:r>
          <a:br>
            <a:rPr lang="ru-RU" sz="1100" baseline="0"/>
          </a:br>
          <a:r>
            <a:rPr lang="ru-RU" sz="1100" baseline="0"/>
            <a:t>Если в колонке "Кол-во" указана цифра, то это означает, что товар мы поставляем и данное количество рекомендуем к поставке в один кабинет*.</a:t>
          </a:r>
        </a:p>
        <a:p>
          <a:endParaRPr lang="ru-RU" sz="1100" baseline="0"/>
        </a:p>
        <a:p>
          <a:r>
            <a:rPr lang="ru-RU" sz="1100" b="1">
              <a:solidFill>
                <a:srgbClr val="C00000"/>
              </a:solidFill>
            </a:rPr>
            <a:t>И</a:t>
          </a:r>
          <a:r>
            <a:rPr lang="ru-RU" sz="1100" b="1" baseline="0">
              <a:solidFill>
                <a:srgbClr val="C00000"/>
              </a:solidFill>
            </a:rPr>
            <a:t>тоговая стоимость кабинета</a:t>
          </a:r>
          <a:r>
            <a:rPr lang="ru-RU" sz="1100" baseline="0"/>
            <a:t> зависит от количества приобретаемого оборудования.  </a:t>
          </a:r>
          <a:endParaRPr lang="ru-RU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114300</xdr:colOff>
      <xdr:row>9</xdr:row>
      <xdr:rowOff>152400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0" y="0"/>
          <a:ext cx="5486400" cy="18669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100">
              <a:solidFill>
                <a:sysClr val="windowText" lastClr="000000"/>
              </a:solidFill>
            </a:rPr>
            <a:t>Уважаемые Клиенты,</a:t>
          </a:r>
          <a:r>
            <a:rPr lang="ru-RU" sz="1100" baseline="0">
              <a:solidFill>
                <a:sysClr val="windowText" lastClr="000000"/>
              </a:solidFill>
            </a:rPr>
            <a:t> </a:t>
          </a:r>
        </a:p>
        <a:p>
          <a:endParaRPr lang="ru-RU" sz="1100" baseline="0"/>
        </a:p>
        <a:p>
          <a:r>
            <a:rPr lang="ru-RU" sz="1100" baseline="0"/>
            <a:t>компания ООО "Балтик-Юг" предлагает  к поставке  </a:t>
          </a:r>
          <a:r>
            <a:rPr lang="ru-RU" sz="1100" b="1" baseline="0">
              <a:solidFill>
                <a:srgbClr val="C00000"/>
              </a:solidFill>
            </a:rPr>
            <a:t>учебное оборудование и наглядные пособия</a:t>
          </a:r>
          <a:r>
            <a:rPr lang="en-US" sz="1100" baseline="0"/>
            <a:t> </a:t>
          </a:r>
          <a:r>
            <a:rPr lang="ru-RU" sz="1100" b="1" baseline="0">
              <a:solidFill>
                <a:srgbClr val="C00000"/>
              </a:solidFill>
            </a:rPr>
            <a:t>по ПРИКАЗУ  № 336 Минобрнауки РФ .</a:t>
          </a:r>
        </a:p>
        <a:p>
          <a:endParaRPr lang="ru-RU" sz="1100" baseline="0"/>
        </a:p>
        <a:p>
          <a:r>
            <a:rPr lang="ru-RU" sz="1100" baseline="0"/>
            <a:t>В таблице указан перечень товара по </a:t>
          </a:r>
          <a:r>
            <a:rPr lang="ru-RU" sz="1100" b="1" baseline="0">
              <a:solidFill>
                <a:srgbClr val="C00000"/>
              </a:solidFill>
            </a:rPr>
            <a:t>Кабинету Изобразительного искусства</a:t>
          </a:r>
          <a:r>
            <a:rPr lang="ru-RU" sz="1100" baseline="0"/>
            <a:t>. </a:t>
          </a:r>
          <a:br>
            <a:rPr lang="ru-RU" sz="1100" baseline="0"/>
          </a:br>
          <a:r>
            <a:rPr lang="ru-RU" sz="1100" baseline="0"/>
            <a:t>Если в колонке "Кол-во" указана цифра, то это означает, что товар мы поставляем и данное количество рекомендуем к поставке в один кабинет*.</a:t>
          </a:r>
        </a:p>
        <a:p>
          <a:endParaRPr lang="ru-RU" sz="1100" baseline="0"/>
        </a:p>
        <a:p>
          <a:r>
            <a:rPr lang="ru-RU" sz="1100" b="1">
              <a:solidFill>
                <a:srgbClr val="C00000"/>
              </a:solidFill>
            </a:rPr>
            <a:t>И</a:t>
          </a:r>
          <a:r>
            <a:rPr lang="ru-RU" sz="1100" b="1" baseline="0">
              <a:solidFill>
                <a:srgbClr val="C00000"/>
              </a:solidFill>
            </a:rPr>
            <a:t>тоговая стоимость кабинета</a:t>
          </a:r>
          <a:r>
            <a:rPr lang="ru-RU" sz="1100" baseline="0"/>
            <a:t> зависит от количества приобретаемого оборудования.  </a:t>
          </a:r>
          <a:endParaRPr lang="ru-RU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38100</xdr:rowOff>
    </xdr:from>
    <xdr:to>
      <xdr:col>4</xdr:col>
      <xdr:colOff>829836</xdr:colOff>
      <xdr:row>10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38100" y="38100"/>
          <a:ext cx="5316111" cy="18669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ru-RU" sz="1100">
              <a:solidFill>
                <a:sysClr val="windowText" lastClr="000000"/>
              </a:solidFill>
            </a:rPr>
            <a:t>Уважаемые Клиенты,</a:t>
          </a:r>
          <a:r>
            <a:rPr lang="ru-RU" sz="1100" baseline="0">
              <a:solidFill>
                <a:sysClr val="windowText" lastClr="000000"/>
              </a:solidFill>
            </a:rPr>
            <a:t> </a:t>
          </a:r>
        </a:p>
        <a:p>
          <a:endParaRPr lang="ru-RU" sz="1100" baseline="0"/>
        </a:p>
        <a:p>
          <a:pPr algn="ctr"/>
          <a:r>
            <a:rPr lang="ru-RU" sz="1100" baseline="0"/>
            <a:t>компания ООО "Балтик-Юг" предлагает  к поставке  </a:t>
          </a:r>
          <a:r>
            <a:rPr lang="ru-RU" sz="1100" b="1" baseline="0">
              <a:solidFill>
                <a:srgbClr val="C00000"/>
              </a:solidFill>
            </a:rPr>
            <a:t>учебное оборудование и наглядные пособия</a:t>
          </a:r>
          <a:r>
            <a:rPr lang="en-US" sz="1100" baseline="0"/>
            <a:t> </a:t>
          </a:r>
          <a:r>
            <a:rPr lang="ru-RU" sz="1100" b="1" baseline="0">
              <a:solidFill>
                <a:srgbClr val="C00000"/>
              </a:solidFill>
            </a:rPr>
            <a:t>по ПРИКАЗУ  № 336 Минобрнауки РФ .</a:t>
          </a:r>
        </a:p>
        <a:p>
          <a:endParaRPr lang="ru-RU" sz="1100" baseline="0"/>
        </a:p>
        <a:p>
          <a:r>
            <a:rPr lang="ru-RU" sz="1100" baseline="0"/>
            <a:t>В таблице указан перечень товара по </a:t>
          </a:r>
          <a:r>
            <a:rPr lang="ru-RU" sz="1100" b="1" baseline="0">
              <a:solidFill>
                <a:srgbClr val="C00000"/>
              </a:solidFill>
            </a:rPr>
            <a:t>Кабинету Музыки</a:t>
          </a:r>
          <a:r>
            <a:rPr lang="ru-RU" sz="1100" baseline="0"/>
            <a:t>. </a:t>
          </a:r>
          <a:br>
            <a:rPr lang="ru-RU" sz="1100" baseline="0"/>
          </a:br>
          <a:r>
            <a:rPr lang="ru-RU" sz="1100" baseline="0"/>
            <a:t>Если в колонке "Кол-во" указана цифра, то это означает, что товар мы поставляем и данное количество рекомендуем к поставке в один кабинет*.</a:t>
          </a:r>
        </a:p>
        <a:p>
          <a:endParaRPr lang="ru-RU" sz="1100" baseline="0"/>
        </a:p>
        <a:p>
          <a:r>
            <a:rPr lang="ru-RU" sz="1100" b="1">
              <a:solidFill>
                <a:srgbClr val="C00000"/>
              </a:solidFill>
            </a:rPr>
            <a:t>И</a:t>
          </a:r>
          <a:r>
            <a:rPr lang="ru-RU" sz="1100" b="1" baseline="0">
              <a:solidFill>
                <a:srgbClr val="C00000"/>
              </a:solidFill>
            </a:rPr>
            <a:t>тоговая стоимость кабинета</a:t>
          </a:r>
          <a:r>
            <a:rPr lang="ru-RU" sz="1100" baseline="0"/>
            <a:t> зависит от количества приобретаемого оборудования.  </a:t>
          </a:r>
          <a:endParaRPr lang="ru-RU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57149</xdr:colOff>
      <xdr:row>0</xdr:row>
      <xdr:rowOff>57150</xdr:rowOff>
    </xdr:from>
    <xdr:to>
      <xdr:col>4</xdr:col>
      <xdr:colOff>952499</xdr:colOff>
      <xdr:row>10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57149" y="57150"/>
          <a:ext cx="5419725" cy="18478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100">
              <a:solidFill>
                <a:sysClr val="windowText" lastClr="000000"/>
              </a:solidFill>
            </a:rPr>
            <a:t>Уважаемые Клиенты,</a:t>
          </a:r>
          <a:r>
            <a:rPr lang="ru-RU" sz="1100" baseline="0">
              <a:solidFill>
                <a:sysClr val="windowText" lastClr="000000"/>
              </a:solidFill>
            </a:rPr>
            <a:t> </a:t>
          </a:r>
        </a:p>
        <a:p>
          <a:endParaRPr lang="ru-RU" sz="1100" baseline="0"/>
        </a:p>
        <a:p>
          <a:r>
            <a:rPr lang="ru-RU" sz="1100" baseline="0"/>
            <a:t>компания ООО "Балтик-Юг" предлагает  к поставке  </a:t>
          </a:r>
          <a:r>
            <a:rPr lang="ru-RU" sz="1100" b="1" baseline="0">
              <a:solidFill>
                <a:srgbClr val="C00000"/>
              </a:solidFill>
            </a:rPr>
            <a:t>учебное оборудование и наглядные пособия</a:t>
          </a:r>
          <a:r>
            <a:rPr lang="en-US" sz="1100" baseline="0"/>
            <a:t> </a:t>
          </a:r>
          <a:r>
            <a:rPr lang="ru-RU" sz="1100" b="1" baseline="0">
              <a:solidFill>
                <a:srgbClr val="C00000"/>
              </a:solidFill>
            </a:rPr>
            <a:t>по ПРИКАЗУ  № 336 Минобрнауки РФ .</a:t>
          </a:r>
        </a:p>
        <a:p>
          <a:endParaRPr lang="ru-RU" sz="1100" baseline="0"/>
        </a:p>
        <a:p>
          <a:r>
            <a:rPr lang="ru-RU" sz="1100" baseline="0"/>
            <a:t>В таблице указан перечень товара по </a:t>
          </a:r>
          <a:r>
            <a:rPr lang="ru-RU" sz="1100" b="1" baseline="0">
              <a:solidFill>
                <a:srgbClr val="C00000"/>
              </a:solidFill>
            </a:rPr>
            <a:t>Кабинету Физики</a:t>
          </a:r>
          <a:r>
            <a:rPr lang="ru-RU" sz="1100" baseline="0"/>
            <a:t>. </a:t>
          </a:r>
          <a:br>
            <a:rPr lang="ru-RU" sz="1100" baseline="0"/>
          </a:br>
          <a:r>
            <a:rPr lang="ru-RU" sz="1100" baseline="0"/>
            <a:t>Если в колонке "Кол-во" указана цифра, то это означает, что товар мы поставляем и данное количество рекомендуем к поставке в один кабинет*.</a:t>
          </a:r>
        </a:p>
        <a:p>
          <a:endParaRPr lang="ru-RU" sz="1100" baseline="0"/>
        </a:p>
        <a:p>
          <a:r>
            <a:rPr lang="ru-RU" sz="1100" b="1">
              <a:solidFill>
                <a:srgbClr val="C00000"/>
              </a:solidFill>
            </a:rPr>
            <a:t>И</a:t>
          </a:r>
          <a:r>
            <a:rPr lang="ru-RU" sz="1100" b="1" baseline="0">
              <a:solidFill>
                <a:srgbClr val="C00000"/>
              </a:solidFill>
            </a:rPr>
            <a:t>тоговая стоимость кабинета</a:t>
          </a:r>
          <a:r>
            <a:rPr lang="ru-RU" sz="1100" baseline="0"/>
            <a:t> зависит от количества приобретаемого оборудования.  </a:t>
          </a:r>
          <a:endParaRPr lang="ru-RU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38100</xdr:rowOff>
    </xdr:from>
    <xdr:to>
      <xdr:col>4</xdr:col>
      <xdr:colOff>933450</xdr:colOff>
      <xdr:row>9</xdr:row>
      <xdr:rowOff>171450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38100" y="38100"/>
          <a:ext cx="5419725" cy="18478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100">
              <a:solidFill>
                <a:sysClr val="windowText" lastClr="000000"/>
              </a:solidFill>
            </a:rPr>
            <a:t>Уважаемые Клиенты,</a:t>
          </a:r>
          <a:r>
            <a:rPr lang="ru-RU" sz="1100" baseline="0">
              <a:solidFill>
                <a:sysClr val="windowText" lastClr="000000"/>
              </a:solidFill>
            </a:rPr>
            <a:t> </a:t>
          </a:r>
        </a:p>
        <a:p>
          <a:endParaRPr lang="ru-RU" sz="1100" baseline="0"/>
        </a:p>
        <a:p>
          <a:r>
            <a:rPr lang="ru-RU" sz="1100" baseline="0"/>
            <a:t>компания ООО "Балтик-Юг" предлагает  к поставке  </a:t>
          </a:r>
          <a:r>
            <a:rPr lang="ru-RU" sz="1100" b="1" baseline="0">
              <a:solidFill>
                <a:srgbClr val="C00000"/>
              </a:solidFill>
            </a:rPr>
            <a:t>учебное оборудование и наглядные пособия</a:t>
          </a:r>
          <a:r>
            <a:rPr lang="en-US" sz="1100" baseline="0"/>
            <a:t> </a:t>
          </a:r>
          <a:r>
            <a:rPr lang="ru-RU" sz="1100" b="1" baseline="0">
              <a:solidFill>
                <a:srgbClr val="C00000"/>
              </a:solidFill>
            </a:rPr>
            <a:t>по ПРИКАЗУ  № 336 Минобрнауки РФ .</a:t>
          </a:r>
        </a:p>
        <a:p>
          <a:endParaRPr lang="ru-RU" sz="1100" baseline="0"/>
        </a:p>
        <a:p>
          <a:r>
            <a:rPr lang="ru-RU" sz="1100" baseline="0"/>
            <a:t>В таблице указан перечень товара по </a:t>
          </a:r>
          <a:r>
            <a:rPr lang="ru-RU" sz="1100" b="1" baseline="0">
              <a:solidFill>
                <a:srgbClr val="C00000"/>
              </a:solidFill>
            </a:rPr>
            <a:t>Кабинету Химии</a:t>
          </a:r>
          <a:r>
            <a:rPr lang="ru-RU" sz="1100" baseline="0"/>
            <a:t>. </a:t>
          </a:r>
          <a:br>
            <a:rPr lang="ru-RU" sz="1100" baseline="0"/>
          </a:br>
          <a:r>
            <a:rPr lang="ru-RU" sz="1100" baseline="0"/>
            <a:t>Если в колонке "Кол-во" указана цифра, то это означает, что товар мы поставляем и данное количество рекомендуем к поставке в один кабинет*.</a:t>
          </a:r>
        </a:p>
        <a:p>
          <a:endParaRPr lang="ru-RU" sz="1100" baseline="0"/>
        </a:p>
        <a:p>
          <a:r>
            <a:rPr lang="ru-RU" sz="1100" b="1">
              <a:solidFill>
                <a:srgbClr val="C00000"/>
              </a:solidFill>
            </a:rPr>
            <a:t>И</a:t>
          </a:r>
          <a:r>
            <a:rPr lang="ru-RU" sz="1100" b="1" baseline="0">
              <a:solidFill>
                <a:srgbClr val="C00000"/>
              </a:solidFill>
            </a:rPr>
            <a:t>тоговая стоимость кабинета</a:t>
          </a:r>
          <a:r>
            <a:rPr lang="ru-RU" sz="1100" baseline="0"/>
            <a:t> зависит от количества приобретаемого оборудования.  </a:t>
          </a:r>
          <a:endParaRPr lang="ru-RU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28575</xdr:rowOff>
    </xdr:from>
    <xdr:to>
      <xdr:col>4</xdr:col>
      <xdr:colOff>923925</xdr:colOff>
      <xdr:row>9</xdr:row>
      <xdr:rowOff>161925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/>
      </xdr:nvSpPr>
      <xdr:spPr>
        <a:xfrm>
          <a:off x="28575" y="28575"/>
          <a:ext cx="5419725" cy="18478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100">
              <a:solidFill>
                <a:sysClr val="windowText" lastClr="000000"/>
              </a:solidFill>
            </a:rPr>
            <a:t>Уважаемые Клиенты,</a:t>
          </a:r>
          <a:r>
            <a:rPr lang="ru-RU" sz="1100" baseline="0">
              <a:solidFill>
                <a:sysClr val="windowText" lastClr="000000"/>
              </a:solidFill>
            </a:rPr>
            <a:t> </a:t>
          </a:r>
        </a:p>
        <a:p>
          <a:endParaRPr lang="ru-RU" sz="1100" baseline="0"/>
        </a:p>
        <a:p>
          <a:r>
            <a:rPr lang="ru-RU" sz="1100" baseline="0"/>
            <a:t>компания ООО "Балтик-Юг" предлагает  к поставке  </a:t>
          </a:r>
          <a:r>
            <a:rPr lang="ru-RU" sz="1100" b="1" baseline="0">
              <a:solidFill>
                <a:srgbClr val="C00000"/>
              </a:solidFill>
            </a:rPr>
            <a:t>учебное оборудование и наглядные пособия</a:t>
          </a:r>
          <a:r>
            <a:rPr lang="en-US" sz="1100" baseline="0"/>
            <a:t> </a:t>
          </a:r>
          <a:r>
            <a:rPr lang="ru-RU" sz="1100" b="1" baseline="0">
              <a:solidFill>
                <a:srgbClr val="C00000"/>
              </a:solidFill>
            </a:rPr>
            <a:t>по ПРИКАЗУ  № 336 Минобрнауки РФ .</a:t>
          </a:r>
        </a:p>
        <a:p>
          <a:endParaRPr lang="ru-RU" sz="1100" baseline="0"/>
        </a:p>
        <a:p>
          <a:r>
            <a:rPr lang="ru-RU" sz="1100" baseline="0"/>
            <a:t>В таблице указан перечень товара по </a:t>
          </a:r>
          <a:r>
            <a:rPr lang="ru-RU" sz="1100" b="1" baseline="0">
              <a:solidFill>
                <a:srgbClr val="C00000"/>
              </a:solidFill>
            </a:rPr>
            <a:t>Кабинету Биологии и экологии</a:t>
          </a:r>
          <a:r>
            <a:rPr lang="ru-RU" sz="1100" baseline="0"/>
            <a:t>. </a:t>
          </a:r>
          <a:br>
            <a:rPr lang="ru-RU" sz="1100" baseline="0"/>
          </a:br>
          <a:r>
            <a:rPr lang="ru-RU" sz="1100" baseline="0"/>
            <a:t>Если в колонке "Кол-во" указана цифра, то это означает, что товар мы поставляем и данное количество рекомендуем к поставке в один кабинет*.</a:t>
          </a:r>
        </a:p>
        <a:p>
          <a:endParaRPr lang="ru-RU" sz="1100" baseline="0"/>
        </a:p>
        <a:p>
          <a:r>
            <a:rPr lang="ru-RU" sz="1100" b="1">
              <a:solidFill>
                <a:srgbClr val="C00000"/>
              </a:solidFill>
            </a:rPr>
            <a:t>И</a:t>
          </a:r>
          <a:r>
            <a:rPr lang="ru-RU" sz="1100" b="1" baseline="0">
              <a:solidFill>
                <a:srgbClr val="C00000"/>
              </a:solidFill>
            </a:rPr>
            <a:t>тоговая стоимость кабинета</a:t>
          </a:r>
          <a:r>
            <a:rPr lang="ru-RU" sz="1100" baseline="0"/>
            <a:t> зависит от количества приобретаемого оборудования.  </a:t>
          </a:r>
          <a:endParaRPr lang="ru-RU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5</xdr:col>
      <xdr:colOff>0</xdr:colOff>
      <xdr:row>9</xdr:row>
      <xdr:rowOff>171450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/>
      </xdr:nvSpPr>
      <xdr:spPr>
        <a:xfrm>
          <a:off x="19050" y="19050"/>
          <a:ext cx="5486400" cy="18669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100">
              <a:solidFill>
                <a:sysClr val="windowText" lastClr="000000"/>
              </a:solidFill>
            </a:rPr>
            <a:t>Уважаемые Клиенты,</a:t>
          </a:r>
          <a:r>
            <a:rPr lang="ru-RU" sz="1100" baseline="0">
              <a:solidFill>
                <a:sysClr val="windowText" lastClr="000000"/>
              </a:solidFill>
            </a:rPr>
            <a:t> </a:t>
          </a:r>
        </a:p>
        <a:p>
          <a:endParaRPr lang="ru-RU" sz="1100" baseline="0"/>
        </a:p>
        <a:p>
          <a:r>
            <a:rPr lang="ru-RU" sz="1100" baseline="0"/>
            <a:t>компания ООО "Балтик-Юг" предлагает  к поставке  </a:t>
          </a:r>
          <a:r>
            <a:rPr lang="ru-RU" sz="1100" b="1" baseline="0">
              <a:solidFill>
                <a:srgbClr val="C00000"/>
              </a:solidFill>
            </a:rPr>
            <a:t>учебное оборудование и наглядные пособия</a:t>
          </a:r>
          <a:r>
            <a:rPr lang="en-US" sz="1100" baseline="0"/>
            <a:t> </a:t>
          </a:r>
          <a:r>
            <a:rPr lang="ru-RU" sz="1100" b="1" baseline="0">
              <a:solidFill>
                <a:srgbClr val="C00000"/>
              </a:solidFill>
            </a:rPr>
            <a:t>по ПРИКАЗУ  № 336 Минобрнауки РФ .</a:t>
          </a:r>
        </a:p>
        <a:p>
          <a:endParaRPr lang="ru-RU" sz="1100" baseline="0"/>
        </a:p>
        <a:p>
          <a:r>
            <a:rPr lang="ru-RU" sz="1100" baseline="0"/>
            <a:t>В таблице указан перечень товара по </a:t>
          </a:r>
          <a:r>
            <a:rPr lang="ru-RU" sz="1100" b="1" baseline="0">
              <a:solidFill>
                <a:srgbClr val="C00000"/>
              </a:solidFill>
            </a:rPr>
            <a:t>Кабинету Естествознания</a:t>
          </a:r>
          <a:r>
            <a:rPr lang="ru-RU" sz="1100" baseline="0"/>
            <a:t>. </a:t>
          </a:r>
          <a:br>
            <a:rPr lang="ru-RU" sz="1100" baseline="0"/>
          </a:br>
          <a:r>
            <a:rPr lang="ru-RU" sz="1100" baseline="0"/>
            <a:t>Если в колонке "Кол-во" указана цифра, то это означает, что товар мы поставляем и данное количество рекомендуем к поставке в один кабинет*.</a:t>
          </a:r>
        </a:p>
        <a:p>
          <a:endParaRPr lang="ru-RU" sz="1100" baseline="0"/>
        </a:p>
        <a:p>
          <a:r>
            <a:rPr lang="ru-RU" sz="1100" b="1">
              <a:solidFill>
                <a:srgbClr val="C00000"/>
              </a:solidFill>
            </a:rPr>
            <a:t>И</a:t>
          </a:r>
          <a:r>
            <a:rPr lang="ru-RU" sz="1100" b="1" baseline="0">
              <a:solidFill>
                <a:srgbClr val="C00000"/>
              </a:solidFill>
            </a:rPr>
            <a:t>тоговая стоимость кабинета</a:t>
          </a:r>
          <a:r>
            <a:rPr lang="ru-RU" sz="1100" baseline="0"/>
            <a:t> зависит от количества приобретаемого оборудования.  </a:t>
          </a:r>
          <a:endParaRPr lang="ru-RU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5</xdr:col>
      <xdr:colOff>9525</xdr:colOff>
      <xdr:row>9</xdr:row>
      <xdr:rowOff>171450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 txBox="1"/>
      </xdr:nvSpPr>
      <xdr:spPr>
        <a:xfrm>
          <a:off x="28575" y="19050"/>
          <a:ext cx="5486400" cy="18669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100">
              <a:solidFill>
                <a:sysClr val="windowText" lastClr="000000"/>
              </a:solidFill>
            </a:rPr>
            <a:t>Уважаемые Клиенты,</a:t>
          </a:r>
          <a:r>
            <a:rPr lang="ru-RU" sz="1100" baseline="0">
              <a:solidFill>
                <a:sysClr val="windowText" lastClr="000000"/>
              </a:solidFill>
            </a:rPr>
            <a:t> </a:t>
          </a:r>
        </a:p>
        <a:p>
          <a:endParaRPr lang="ru-RU" sz="1100" baseline="0"/>
        </a:p>
        <a:p>
          <a:r>
            <a:rPr lang="ru-RU" sz="1100" baseline="0"/>
            <a:t>компания ООО "Балтик-Юг" предлагает  к поставке  </a:t>
          </a:r>
          <a:r>
            <a:rPr lang="ru-RU" sz="1100" b="1" baseline="0">
              <a:solidFill>
                <a:srgbClr val="C00000"/>
              </a:solidFill>
            </a:rPr>
            <a:t>учебное оборудование и наглядные пособия</a:t>
          </a:r>
          <a:r>
            <a:rPr lang="en-US" sz="1100" baseline="0"/>
            <a:t> </a:t>
          </a:r>
          <a:r>
            <a:rPr lang="ru-RU" sz="1100" b="1" baseline="0">
              <a:solidFill>
                <a:srgbClr val="C00000"/>
              </a:solidFill>
            </a:rPr>
            <a:t>по ПРИКАЗУ  № 336 Минобрнауки РФ .</a:t>
          </a:r>
        </a:p>
        <a:p>
          <a:endParaRPr lang="ru-RU" sz="1100" baseline="0"/>
        </a:p>
        <a:p>
          <a:r>
            <a:rPr lang="ru-RU" sz="1100" baseline="0"/>
            <a:t>В таблице указан перечень товара по </a:t>
          </a:r>
          <a:r>
            <a:rPr lang="ru-RU" sz="1100" b="1" baseline="0">
              <a:solidFill>
                <a:srgbClr val="C00000"/>
              </a:solidFill>
            </a:rPr>
            <a:t>Кабинету Математики</a:t>
          </a:r>
          <a:r>
            <a:rPr lang="ru-RU" sz="1100" baseline="0"/>
            <a:t>. </a:t>
          </a:r>
          <a:br>
            <a:rPr lang="ru-RU" sz="1100" baseline="0"/>
          </a:br>
          <a:r>
            <a:rPr lang="ru-RU" sz="1100" baseline="0"/>
            <a:t>Если в колонке "Кол-во" указана цифра, то это означает, что товар мы поставляем и данное количество рекомендуем к поставке в один кабинет*.</a:t>
          </a:r>
        </a:p>
        <a:p>
          <a:endParaRPr lang="ru-RU" sz="1100" baseline="0"/>
        </a:p>
        <a:p>
          <a:r>
            <a:rPr lang="ru-RU" sz="1100" b="1">
              <a:solidFill>
                <a:srgbClr val="C00000"/>
              </a:solidFill>
            </a:rPr>
            <a:t>И</a:t>
          </a:r>
          <a:r>
            <a:rPr lang="ru-RU" sz="1100" b="1" baseline="0">
              <a:solidFill>
                <a:srgbClr val="C00000"/>
              </a:solidFill>
            </a:rPr>
            <a:t>тоговая стоимость кабинета</a:t>
          </a:r>
          <a:r>
            <a:rPr lang="ru-RU" sz="1100" baseline="0"/>
            <a:t> зависит от количества приобретаемого оборудования.  </a:t>
          </a:r>
          <a:endParaRPr lang="ru-RU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19050</xdr:rowOff>
    </xdr:from>
    <xdr:to>
      <xdr:col>4</xdr:col>
      <xdr:colOff>971550</xdr:colOff>
      <xdr:row>9</xdr:row>
      <xdr:rowOff>171450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 txBox="1"/>
      </xdr:nvSpPr>
      <xdr:spPr>
        <a:xfrm>
          <a:off x="9525" y="19050"/>
          <a:ext cx="5486400" cy="18669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100">
              <a:solidFill>
                <a:sysClr val="windowText" lastClr="000000"/>
              </a:solidFill>
            </a:rPr>
            <a:t>Уважаемые Клиенты,</a:t>
          </a:r>
          <a:r>
            <a:rPr lang="ru-RU" sz="1100" baseline="0">
              <a:solidFill>
                <a:sysClr val="windowText" lastClr="000000"/>
              </a:solidFill>
            </a:rPr>
            <a:t> </a:t>
          </a:r>
        </a:p>
        <a:p>
          <a:endParaRPr lang="ru-RU" sz="1100" baseline="0"/>
        </a:p>
        <a:p>
          <a:r>
            <a:rPr lang="ru-RU" sz="1100" baseline="0"/>
            <a:t>компания ООО "Балтик-Юг" предлагает  к поставке  </a:t>
          </a:r>
          <a:r>
            <a:rPr lang="ru-RU" sz="1100" b="1" baseline="0">
              <a:solidFill>
                <a:srgbClr val="C00000"/>
              </a:solidFill>
            </a:rPr>
            <a:t>учебное оборудование и наглядные пособия</a:t>
          </a:r>
          <a:r>
            <a:rPr lang="en-US" sz="1100" baseline="0"/>
            <a:t> </a:t>
          </a:r>
          <a:r>
            <a:rPr lang="ru-RU" sz="1100" b="1" baseline="0">
              <a:solidFill>
                <a:srgbClr val="C00000"/>
              </a:solidFill>
            </a:rPr>
            <a:t>по ПРИКАЗУ  № 336 Минобрнауки РФ .</a:t>
          </a:r>
        </a:p>
        <a:p>
          <a:endParaRPr lang="ru-RU" sz="1100" baseline="0"/>
        </a:p>
        <a:p>
          <a:r>
            <a:rPr lang="ru-RU" sz="1100" baseline="0"/>
            <a:t>В таблице указан перечень товара по </a:t>
          </a:r>
          <a:r>
            <a:rPr lang="ru-RU" sz="1100" b="1" baseline="0">
              <a:solidFill>
                <a:srgbClr val="C00000"/>
              </a:solidFill>
            </a:rPr>
            <a:t>Кабинету Технологии</a:t>
          </a:r>
          <a:r>
            <a:rPr lang="ru-RU" sz="1100" baseline="0"/>
            <a:t>. </a:t>
          </a:r>
          <a:br>
            <a:rPr lang="ru-RU" sz="1100" baseline="0"/>
          </a:br>
          <a:r>
            <a:rPr lang="ru-RU" sz="1100" baseline="0"/>
            <a:t>Если в колонке "Кол-во" указана цифра, то это означает, что товар мы поставляем и данное количество рекомендуем к поставке в один кабинет*.</a:t>
          </a:r>
        </a:p>
        <a:p>
          <a:endParaRPr lang="ru-RU" sz="1100" baseline="0"/>
        </a:p>
        <a:p>
          <a:r>
            <a:rPr lang="ru-RU" sz="1100" b="1">
              <a:solidFill>
                <a:srgbClr val="C00000"/>
              </a:solidFill>
            </a:rPr>
            <a:t>И</a:t>
          </a:r>
          <a:r>
            <a:rPr lang="ru-RU" sz="1100" b="1" baseline="0">
              <a:solidFill>
                <a:srgbClr val="C00000"/>
              </a:solidFill>
            </a:rPr>
            <a:t>тоговая стоимость кабинета</a:t>
          </a:r>
          <a:r>
            <a:rPr lang="ru-RU" sz="1100" baseline="0"/>
            <a:t> зависит от количества приобретаемого оборудования.  </a:t>
          </a:r>
          <a:endParaRPr lang="ru-RU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28575</xdr:rowOff>
    </xdr:from>
    <xdr:to>
      <xdr:col>4</xdr:col>
      <xdr:colOff>820311</xdr:colOff>
      <xdr:row>9</xdr:row>
      <xdr:rowOff>180975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/>
      </xdr:nvSpPr>
      <xdr:spPr>
        <a:xfrm>
          <a:off x="28575" y="28575"/>
          <a:ext cx="5316111" cy="18669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100">
              <a:solidFill>
                <a:sysClr val="windowText" lastClr="000000"/>
              </a:solidFill>
            </a:rPr>
            <a:t>Уважаемые Клиенты,</a:t>
          </a:r>
          <a:r>
            <a:rPr lang="ru-RU" sz="1100" baseline="0">
              <a:solidFill>
                <a:sysClr val="windowText" lastClr="000000"/>
              </a:solidFill>
            </a:rPr>
            <a:t> </a:t>
          </a:r>
        </a:p>
        <a:p>
          <a:endParaRPr lang="ru-RU" sz="1100" baseline="0"/>
        </a:p>
        <a:p>
          <a:r>
            <a:rPr lang="ru-RU" sz="1100" baseline="0"/>
            <a:t>компания ООО "Балтик-Юг" предлагает  к поставке  </a:t>
          </a:r>
          <a:r>
            <a:rPr lang="ru-RU" sz="1100" b="1" baseline="0">
              <a:solidFill>
                <a:srgbClr val="C00000"/>
              </a:solidFill>
            </a:rPr>
            <a:t>учебное оборудование и наглядные пособия</a:t>
          </a:r>
          <a:r>
            <a:rPr lang="en-US" sz="1100" baseline="0"/>
            <a:t> </a:t>
          </a:r>
          <a:r>
            <a:rPr lang="ru-RU" sz="1100" b="1" baseline="0">
              <a:solidFill>
                <a:srgbClr val="C00000"/>
              </a:solidFill>
            </a:rPr>
            <a:t>по ПРИКАЗУ  № 336 Минобрнауки РФ .</a:t>
          </a:r>
        </a:p>
        <a:p>
          <a:endParaRPr lang="ru-RU" sz="1100" baseline="0"/>
        </a:p>
        <a:p>
          <a:r>
            <a:rPr lang="ru-RU" sz="1100" baseline="0"/>
            <a:t>В таблице указан перечень товара по </a:t>
          </a:r>
          <a:r>
            <a:rPr lang="ru-RU" sz="1100" b="1" baseline="0">
              <a:solidFill>
                <a:srgbClr val="C00000"/>
              </a:solidFill>
            </a:rPr>
            <a:t>Кабинету ОБЖ и НВП</a:t>
          </a:r>
          <a:r>
            <a:rPr lang="ru-RU" sz="1100" baseline="0"/>
            <a:t>. </a:t>
          </a:r>
          <a:br>
            <a:rPr lang="ru-RU" sz="1100" baseline="0"/>
          </a:br>
          <a:r>
            <a:rPr lang="ru-RU" sz="1100" baseline="0"/>
            <a:t>Если в колонке "Кол-во" указана цифра, то это означает, что товар мы поставляем и данное количество рекомендуем к поставке в один кабинет*.</a:t>
          </a:r>
        </a:p>
        <a:p>
          <a:endParaRPr lang="ru-RU" sz="1100" baseline="0"/>
        </a:p>
        <a:p>
          <a:r>
            <a:rPr lang="ru-RU" sz="1100" b="1">
              <a:solidFill>
                <a:srgbClr val="C00000"/>
              </a:solidFill>
            </a:rPr>
            <a:t>И</a:t>
          </a:r>
          <a:r>
            <a:rPr lang="ru-RU" sz="1100" b="1" baseline="0">
              <a:solidFill>
                <a:srgbClr val="C00000"/>
              </a:solidFill>
            </a:rPr>
            <a:t>тоговая стоимость кабинета</a:t>
          </a:r>
          <a:r>
            <a:rPr lang="ru-RU" sz="1100" baseline="0"/>
            <a:t> зависит от количества приобретаемого оборудования.  </a:t>
          </a:r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7:G38"/>
  <sheetViews>
    <sheetView tabSelected="1" topLeftCell="A13" workbookViewId="0">
      <selection activeCell="E37" sqref="E37"/>
    </sheetView>
  </sheetViews>
  <sheetFormatPr defaultRowHeight="15"/>
  <cols>
    <col min="1" max="1" width="3.28515625" customWidth="1"/>
    <col min="2" max="2" width="72.140625" customWidth="1"/>
    <col min="3" max="3" width="20.28515625" style="93" customWidth="1"/>
  </cols>
  <sheetData>
    <row r="7" spans="2:3">
      <c r="B7" s="60" t="s">
        <v>1863</v>
      </c>
    </row>
    <row r="8" spans="2:3">
      <c r="B8" s="60" t="s">
        <v>1864</v>
      </c>
    </row>
    <row r="9" spans="2:3">
      <c r="B9" s="60" t="s">
        <v>1865</v>
      </c>
    </row>
    <row r="11" spans="2:3" ht="28.5">
      <c r="B11" s="61" t="s">
        <v>1880</v>
      </c>
      <c r="C11" s="61" t="s">
        <v>1879</v>
      </c>
    </row>
    <row r="12" spans="2:3">
      <c r="B12" s="62" t="s">
        <v>1866</v>
      </c>
      <c r="C12" s="152" t="s">
        <v>1882</v>
      </c>
    </row>
    <row r="13" spans="2:3">
      <c r="B13" s="62" t="s">
        <v>1867</v>
      </c>
      <c r="C13" s="152" t="s">
        <v>1882</v>
      </c>
    </row>
    <row r="14" spans="2:3">
      <c r="B14" s="66" t="s">
        <v>180</v>
      </c>
      <c r="C14" s="153">
        <f>'2.1. Нач шк'!E140</f>
        <v>2734653</v>
      </c>
    </row>
    <row r="15" spans="2:3">
      <c r="B15" s="64" t="s">
        <v>1868</v>
      </c>
      <c r="C15" s="152" t="s">
        <v>1882</v>
      </c>
    </row>
    <row r="16" spans="2:3" ht="30">
      <c r="B16" s="64" t="s">
        <v>1869</v>
      </c>
      <c r="C16" s="152" t="s">
        <v>1882</v>
      </c>
    </row>
    <row r="17" spans="2:7">
      <c r="B17" s="63" t="s">
        <v>1870</v>
      </c>
      <c r="C17" s="152" t="s">
        <v>1882</v>
      </c>
    </row>
    <row r="18" spans="2:7">
      <c r="B18" s="63" t="s">
        <v>1871</v>
      </c>
      <c r="C18" s="152" t="s">
        <v>1882</v>
      </c>
    </row>
    <row r="19" spans="2:7">
      <c r="B19" s="63" t="s">
        <v>1872</v>
      </c>
      <c r="C19" s="152" t="s">
        <v>1882</v>
      </c>
    </row>
    <row r="20" spans="2:7">
      <c r="B20" s="66" t="s">
        <v>198</v>
      </c>
      <c r="C20" s="153">
        <f>'2.7. Русяз и лит'!E45</f>
        <v>1210770</v>
      </c>
    </row>
    <row r="21" spans="2:7">
      <c r="B21" s="66" t="s">
        <v>245</v>
      </c>
      <c r="C21" s="153">
        <f>'2.8. Иняз'!E41</f>
        <v>969435</v>
      </c>
    </row>
    <row r="22" spans="2:7">
      <c r="B22" s="63" t="s">
        <v>1873</v>
      </c>
      <c r="C22" s="152" t="s">
        <v>1882</v>
      </c>
      <c r="G22" s="93"/>
    </row>
    <row r="23" spans="2:7">
      <c r="B23" s="66" t="s">
        <v>279</v>
      </c>
      <c r="C23" s="153">
        <f>'2.10. Ист'!E46</f>
        <v>1163740.5</v>
      </c>
    </row>
    <row r="24" spans="2:7">
      <c r="B24" s="66" t="s">
        <v>394</v>
      </c>
      <c r="C24" s="153">
        <f>'2.11. Геогр'!E66</f>
        <v>1729501.5</v>
      </c>
    </row>
    <row r="25" spans="2:7">
      <c r="B25" s="66" t="s">
        <v>1874</v>
      </c>
      <c r="C25" s="153">
        <f>'2.12. ИЗО'!E54</f>
        <v>2549662.5</v>
      </c>
    </row>
    <row r="26" spans="2:7">
      <c r="B26" s="66" t="s">
        <v>452</v>
      </c>
      <c r="C26" s="153">
        <f>'2.13. Музыка'!E60</f>
        <v>1563030</v>
      </c>
    </row>
    <row r="27" spans="2:7">
      <c r="B27" s="66" t="s">
        <v>518</v>
      </c>
      <c r="C27" s="153">
        <f>'2.14. Физика'!E143</f>
        <v>4702392</v>
      </c>
    </row>
    <row r="28" spans="2:7">
      <c r="B28" s="66" t="s">
        <v>742</v>
      </c>
      <c r="C28" s="153">
        <f>'2.15. Химия'!E184</f>
        <v>4456768.5</v>
      </c>
    </row>
    <row r="29" spans="2:7">
      <c r="B29" s="66" t="s">
        <v>1029</v>
      </c>
      <c r="C29" s="153">
        <f>'2.16. Био и экол'!E94</f>
        <v>4695144</v>
      </c>
    </row>
    <row r="30" spans="2:7">
      <c r="B30" s="66" t="s">
        <v>1143</v>
      </c>
      <c r="C30" s="153">
        <f>'2.17. Естеств'!E80</f>
        <v>2458548</v>
      </c>
    </row>
    <row r="31" spans="2:7">
      <c r="B31" s="66" t="s">
        <v>1248</v>
      </c>
      <c r="C31" s="153">
        <f>'2.18. Матем'!E58</f>
        <v>1426531.5</v>
      </c>
    </row>
    <row r="32" spans="2:7">
      <c r="B32" s="63" t="s">
        <v>1875</v>
      </c>
      <c r="C32" s="152" t="s">
        <v>1882</v>
      </c>
    </row>
    <row r="33" spans="2:3">
      <c r="B33" s="63" t="s">
        <v>1876</v>
      </c>
      <c r="C33" s="152" t="s">
        <v>1882</v>
      </c>
    </row>
    <row r="34" spans="2:3">
      <c r="B34" s="66" t="s">
        <v>1302</v>
      </c>
      <c r="C34" s="153">
        <f>'2.21. Технол'!E321</f>
        <v>6706866</v>
      </c>
    </row>
    <row r="35" spans="2:3">
      <c r="B35" s="66" t="s">
        <v>1760</v>
      </c>
      <c r="C35" s="153">
        <f>'2.22. ОБЖ'!E81</f>
        <v>1983859.5</v>
      </c>
    </row>
    <row r="36" spans="2:3">
      <c r="B36" s="63" t="s">
        <v>1861</v>
      </c>
      <c r="C36" s="152" t="s">
        <v>1882</v>
      </c>
    </row>
    <row r="37" spans="2:3" ht="28.5">
      <c r="B37" s="65" t="s">
        <v>1877</v>
      </c>
      <c r="C37" s="152" t="s">
        <v>1882</v>
      </c>
    </row>
    <row r="38" spans="2:3" ht="28.5">
      <c r="B38" s="65" t="s">
        <v>1878</v>
      </c>
      <c r="C38" s="152" t="s">
        <v>1882</v>
      </c>
    </row>
  </sheetData>
  <hyperlinks>
    <hyperlink ref="B14" location="'2.1. Нач шк'!R1C1" display="Подраздел 1. Кабинет начальной школы" xr:uid="{00000000-0004-0000-0000-000000000000}"/>
    <hyperlink ref="B20" location="'2.7. Русяз и лит'!R1C1" display="Подраздел 7. Кабинет русского языка и литературы" xr:uid="{00000000-0004-0000-0000-000001000000}"/>
    <hyperlink ref="B21" location="'2.8. Иняз'!R1C1" display="Подраздел 8. Кабинет иностранного языка" xr:uid="{00000000-0004-0000-0000-000002000000}"/>
    <hyperlink ref="B23" location="'2.10. Ист'!R1C1" display="Подраздел 10. Кабинет истории и обществознания" xr:uid="{00000000-0004-0000-0000-000003000000}"/>
    <hyperlink ref="B24" location="'2.11. Геогр'!R1C1" display="Подраздел 11. Кабинет географии " xr:uid="{00000000-0004-0000-0000-000004000000}"/>
    <hyperlink ref="B25" location="'2.12. ИЗО'!R1C1" display="Подраздел 12. Кабинет изобразительного искусства " xr:uid="{00000000-0004-0000-0000-000005000000}"/>
    <hyperlink ref="B26" location="'2.13. Музыка'!R1C1" display="Подраздел 13. Кабинет музыки" xr:uid="{00000000-0004-0000-0000-000006000000}"/>
    <hyperlink ref="B27" location="'2.14. Физика'!R1C1" display="Подраздел 14. Кабинет физики" xr:uid="{00000000-0004-0000-0000-000007000000}"/>
    <hyperlink ref="B28" location="'2.15. Химия'!R1C1" display="Подраздел 15. Кабинет химии " xr:uid="{00000000-0004-0000-0000-000008000000}"/>
    <hyperlink ref="B29" location="'2.16. Био и экол'!R1C1" display="Подраздел 16. Кабинет биологии и экологии" xr:uid="{00000000-0004-0000-0000-000009000000}"/>
    <hyperlink ref="B30" location="'2.17. Естеств'!R1C1" display="Подраздел 17. Кабинет естествознания" xr:uid="{00000000-0004-0000-0000-00000A000000}"/>
    <hyperlink ref="B31" location="'2.18. Матем'!R1C1" display="Подраздел 18. Кабинет математики" xr:uid="{00000000-0004-0000-0000-00000B000000}"/>
    <hyperlink ref="B34" location="'2.21. Технол'!R1C1" display="Подраздел 21. Кабинет технологии" xr:uid="{00000000-0004-0000-0000-00000C000000}"/>
    <hyperlink ref="B35" location="'2.22. ОБЖ'!R1C1" display="Подраздел 22. Кабинет ОБЖ" xr:uid="{00000000-0004-0000-0000-00000D000000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42"/>
  <sheetViews>
    <sheetView topLeftCell="A91" zoomScaleNormal="100" workbookViewId="0">
      <selection activeCell="H19" sqref="H19"/>
    </sheetView>
  </sheetViews>
  <sheetFormatPr defaultColWidth="9.140625" defaultRowHeight="15"/>
  <cols>
    <col min="1" max="1" width="9.7109375" style="6" customWidth="1"/>
    <col min="2" max="2" width="34.7109375" style="18" customWidth="1"/>
    <col min="3" max="3" width="9.7109375" style="93" customWidth="1"/>
    <col min="4" max="4" width="13.7109375" style="93" customWidth="1"/>
    <col min="5" max="5" width="14.7109375" style="93" customWidth="1"/>
    <col min="6" max="6" width="13.7109375" style="73" customWidth="1"/>
    <col min="7" max="8" width="9.140625" style="68" customWidth="1"/>
    <col min="9" max="16384" width="9.140625" style="5"/>
  </cols>
  <sheetData>
    <row r="1" spans="1:9">
      <c r="E1" s="154"/>
      <c r="F1" s="68"/>
      <c r="I1" s="74"/>
    </row>
    <row r="2" spans="1:9">
      <c r="E2" s="154"/>
      <c r="F2" s="68"/>
      <c r="I2" s="74"/>
    </row>
    <row r="3" spans="1:9">
      <c r="E3" s="154"/>
      <c r="F3" s="68"/>
      <c r="I3" s="74"/>
    </row>
    <row r="4" spans="1:9">
      <c r="E4" s="154"/>
      <c r="F4" s="68"/>
      <c r="I4" s="74"/>
    </row>
    <row r="5" spans="1:9">
      <c r="E5" s="154"/>
      <c r="F5" s="68"/>
      <c r="I5" s="74"/>
    </row>
    <row r="6" spans="1:9">
      <c r="E6" s="154"/>
      <c r="F6" s="68"/>
      <c r="I6" s="74"/>
    </row>
    <row r="7" spans="1:9">
      <c r="E7" s="154"/>
      <c r="F7" s="68"/>
      <c r="I7" s="74"/>
    </row>
    <row r="8" spans="1:9">
      <c r="E8" s="154"/>
      <c r="F8" s="68"/>
      <c r="I8" s="74"/>
    </row>
    <row r="9" spans="1:9">
      <c r="E9" s="154"/>
      <c r="F9" s="68"/>
      <c r="I9" s="74"/>
    </row>
    <row r="10" spans="1:9">
      <c r="E10" s="154"/>
      <c r="F10" s="68"/>
      <c r="I10" s="74"/>
    </row>
    <row r="11" spans="1:9" s="6" customFormat="1">
      <c r="A11" s="9" t="s">
        <v>180</v>
      </c>
      <c r="B11" s="10"/>
      <c r="C11" s="144"/>
      <c r="D11" s="155"/>
      <c r="E11" s="156"/>
      <c r="F11" s="67"/>
      <c r="G11" s="68"/>
      <c r="H11" s="68"/>
    </row>
    <row r="12" spans="1:9">
      <c r="A12" s="7"/>
      <c r="B12" s="8" t="s">
        <v>0</v>
      </c>
      <c r="C12" s="157" t="s">
        <v>194</v>
      </c>
      <c r="D12" s="158"/>
      <c r="E12" s="159" t="s">
        <v>196</v>
      </c>
      <c r="F12" s="69"/>
    </row>
    <row r="13" spans="1:9" ht="30">
      <c r="A13" s="15"/>
      <c r="B13" s="16" t="s">
        <v>1</v>
      </c>
      <c r="C13" s="160"/>
      <c r="D13" s="160"/>
      <c r="E13" s="161"/>
      <c r="F13" s="70"/>
    </row>
    <row r="14" spans="1:9" ht="15.75">
      <c r="A14" s="12" t="s">
        <v>99</v>
      </c>
      <c r="B14" s="4" t="s">
        <v>2</v>
      </c>
      <c r="C14" s="162">
        <v>1</v>
      </c>
      <c r="D14" s="163">
        <v>6300</v>
      </c>
      <c r="E14" s="164">
        <f>D14*C14</f>
        <v>6300</v>
      </c>
      <c r="F14" s="71"/>
    </row>
    <row r="15" spans="1:9" ht="15.75">
      <c r="A15" s="12" t="s">
        <v>100</v>
      </c>
      <c r="B15" s="4" t="s">
        <v>3</v>
      </c>
      <c r="C15" s="162">
        <v>1</v>
      </c>
      <c r="D15" s="163">
        <v>9000</v>
      </c>
      <c r="E15" s="164">
        <f t="shared" ref="E15:E21" si="0">D15*C15</f>
        <v>9000</v>
      </c>
      <c r="F15" s="71"/>
    </row>
    <row r="16" spans="1:9" ht="15.75">
      <c r="A16" s="12" t="s">
        <v>101</v>
      </c>
      <c r="B16" s="4" t="s">
        <v>4</v>
      </c>
      <c r="C16" s="162">
        <v>1</v>
      </c>
      <c r="D16" s="163">
        <v>6000</v>
      </c>
      <c r="E16" s="164">
        <f t="shared" si="0"/>
        <v>6000</v>
      </c>
      <c r="F16" s="71"/>
    </row>
    <row r="17" spans="1:6" ht="15.75">
      <c r="A17" s="12" t="s">
        <v>102</v>
      </c>
      <c r="B17" s="4" t="s">
        <v>5</v>
      </c>
      <c r="C17" s="162">
        <v>1</v>
      </c>
      <c r="D17" s="163">
        <v>5250</v>
      </c>
      <c r="E17" s="164">
        <f t="shared" si="0"/>
        <v>5250</v>
      </c>
      <c r="F17" s="71"/>
    </row>
    <row r="18" spans="1:6" ht="30">
      <c r="A18" s="12" t="s">
        <v>103</v>
      </c>
      <c r="B18" s="4" t="s">
        <v>6</v>
      </c>
      <c r="C18" s="82">
        <v>15</v>
      </c>
      <c r="D18" s="163">
        <v>5085</v>
      </c>
      <c r="E18" s="164">
        <f t="shared" si="0"/>
        <v>76275</v>
      </c>
      <c r="F18" s="71"/>
    </row>
    <row r="19" spans="1:6" ht="30">
      <c r="A19" s="12" t="s">
        <v>104</v>
      </c>
      <c r="B19" s="4" t="s">
        <v>7</v>
      </c>
      <c r="C19" s="162">
        <v>30</v>
      </c>
      <c r="D19" s="163">
        <v>1650</v>
      </c>
      <c r="E19" s="164">
        <f t="shared" si="0"/>
        <v>49500</v>
      </c>
      <c r="F19" s="71"/>
    </row>
    <row r="20" spans="1:6" ht="30">
      <c r="A20" s="12" t="s">
        <v>105</v>
      </c>
      <c r="B20" s="4" t="s">
        <v>8</v>
      </c>
      <c r="C20" s="162">
        <v>2</v>
      </c>
      <c r="D20" s="163">
        <v>13350</v>
      </c>
      <c r="E20" s="164">
        <f t="shared" si="0"/>
        <v>26700</v>
      </c>
      <c r="F20" s="71"/>
    </row>
    <row r="21" spans="1:6" ht="45">
      <c r="A21" s="12" t="s">
        <v>106</v>
      </c>
      <c r="B21" s="4" t="s">
        <v>9</v>
      </c>
      <c r="C21" s="162">
        <v>1</v>
      </c>
      <c r="D21" s="163">
        <v>27600</v>
      </c>
      <c r="E21" s="164">
        <f t="shared" si="0"/>
        <v>27600</v>
      </c>
      <c r="F21" s="71"/>
    </row>
    <row r="22" spans="1:6" ht="15.75">
      <c r="A22" s="12" t="s">
        <v>107</v>
      </c>
      <c r="B22" s="4" t="s">
        <v>10</v>
      </c>
      <c r="C22" s="82"/>
      <c r="D22" s="163"/>
      <c r="E22" s="165"/>
      <c r="F22" s="70"/>
    </row>
    <row r="23" spans="1:6" ht="30">
      <c r="A23" s="12" t="s">
        <v>108</v>
      </c>
      <c r="B23" s="4" t="s">
        <v>11</v>
      </c>
      <c r="C23" s="82">
        <v>1</v>
      </c>
      <c r="D23" s="163">
        <v>8250</v>
      </c>
      <c r="E23" s="164">
        <f t="shared" ref="E23:E25" si="1">D23*C23</f>
        <v>8250</v>
      </c>
      <c r="F23" s="71"/>
    </row>
    <row r="24" spans="1:6" ht="15.75">
      <c r="A24" s="12" t="s">
        <v>109</v>
      </c>
      <c r="B24" s="4" t="s">
        <v>12</v>
      </c>
      <c r="C24" s="82">
        <v>1</v>
      </c>
      <c r="D24" s="163">
        <v>7200</v>
      </c>
      <c r="E24" s="164">
        <f t="shared" si="1"/>
        <v>7200</v>
      </c>
      <c r="F24" s="71"/>
    </row>
    <row r="25" spans="1:6" ht="30">
      <c r="A25" s="12" t="s">
        <v>110</v>
      </c>
      <c r="B25" s="4" t="s">
        <v>13</v>
      </c>
      <c r="C25" s="82">
        <v>1</v>
      </c>
      <c r="D25" s="163">
        <v>26250</v>
      </c>
      <c r="E25" s="164">
        <f t="shared" si="1"/>
        <v>26250</v>
      </c>
      <c r="F25" s="71"/>
    </row>
    <row r="26" spans="1:6">
      <c r="A26" s="15"/>
      <c r="B26" s="16" t="s">
        <v>14</v>
      </c>
      <c r="C26" s="160"/>
      <c r="D26" s="166"/>
      <c r="E26" s="161"/>
      <c r="F26" s="70"/>
    </row>
    <row r="27" spans="1:6" ht="30">
      <c r="A27" s="12" t="s">
        <v>111</v>
      </c>
      <c r="B27" s="4" t="s">
        <v>15</v>
      </c>
      <c r="C27" s="134">
        <v>1</v>
      </c>
      <c r="D27" s="163">
        <v>367500</v>
      </c>
      <c r="E27" s="164">
        <f>D27*C27</f>
        <v>367500</v>
      </c>
      <c r="F27" s="71"/>
    </row>
    <row r="28" spans="1:6" ht="15.75">
      <c r="A28" s="12" t="s">
        <v>112</v>
      </c>
      <c r="B28" s="4" t="s">
        <v>16</v>
      </c>
      <c r="C28" s="134">
        <v>1</v>
      </c>
      <c r="D28" s="163">
        <v>104850</v>
      </c>
      <c r="E28" s="164">
        <f t="shared" ref="E28:E31" si="2">D28*C28</f>
        <v>104850</v>
      </c>
      <c r="F28" s="71"/>
    </row>
    <row r="29" spans="1:6" ht="15.75">
      <c r="A29" s="12" t="s">
        <v>113</v>
      </c>
      <c r="B29" s="4" t="s">
        <v>17</v>
      </c>
      <c r="C29" s="134">
        <v>1</v>
      </c>
      <c r="D29" s="163">
        <v>44250</v>
      </c>
      <c r="E29" s="164">
        <f t="shared" si="2"/>
        <v>44250</v>
      </c>
      <c r="F29" s="71"/>
    </row>
    <row r="30" spans="1:6" ht="15.75">
      <c r="A30" s="12" t="s">
        <v>114</v>
      </c>
      <c r="B30" s="4" t="s">
        <v>18</v>
      </c>
      <c r="C30" s="167">
        <v>1</v>
      </c>
      <c r="D30" s="163">
        <v>29250</v>
      </c>
      <c r="E30" s="164">
        <f t="shared" si="2"/>
        <v>29250</v>
      </c>
      <c r="F30" s="71"/>
    </row>
    <row r="31" spans="1:6" ht="15.75">
      <c r="A31" s="12" t="s">
        <v>115</v>
      </c>
      <c r="B31" s="4" t="s">
        <v>19</v>
      </c>
      <c r="C31" s="134">
        <v>1</v>
      </c>
      <c r="D31" s="163">
        <v>42000</v>
      </c>
      <c r="E31" s="164">
        <f t="shared" si="2"/>
        <v>42000</v>
      </c>
      <c r="F31" s="71"/>
    </row>
    <row r="32" spans="1:6" ht="30">
      <c r="A32" s="12" t="s">
        <v>116</v>
      </c>
      <c r="B32" s="4" t="s">
        <v>20</v>
      </c>
      <c r="C32" s="134"/>
      <c r="D32" s="163"/>
      <c r="E32" s="165"/>
      <c r="F32" s="70"/>
    </row>
    <row r="33" spans="1:6" ht="15.75">
      <c r="A33" s="12" t="s">
        <v>117</v>
      </c>
      <c r="B33" s="4" t="s">
        <v>21</v>
      </c>
      <c r="C33" s="134">
        <v>1</v>
      </c>
      <c r="D33" s="163">
        <v>1215</v>
      </c>
      <c r="E33" s="164">
        <f t="shared" ref="E33" si="3">D33*C33</f>
        <v>1215</v>
      </c>
      <c r="F33" s="71"/>
    </row>
    <row r="34" spans="1:6">
      <c r="A34" s="15"/>
      <c r="B34" s="11" t="s">
        <v>22</v>
      </c>
      <c r="C34" s="160"/>
      <c r="D34" s="166"/>
      <c r="E34" s="161"/>
      <c r="F34" s="70"/>
    </row>
    <row r="35" spans="1:6">
      <c r="A35" s="15"/>
      <c r="B35" s="11" t="s">
        <v>23</v>
      </c>
      <c r="C35" s="160"/>
      <c r="D35" s="166"/>
      <c r="E35" s="161"/>
      <c r="F35" s="70"/>
    </row>
    <row r="36" spans="1:6" ht="45">
      <c r="A36" s="13" t="s">
        <v>118</v>
      </c>
      <c r="B36" s="4" t="s">
        <v>24</v>
      </c>
      <c r="C36" s="168">
        <v>1</v>
      </c>
      <c r="D36" s="163">
        <v>245025</v>
      </c>
      <c r="E36" s="164">
        <f t="shared" ref="E36" si="4">D36*C36</f>
        <v>245025</v>
      </c>
      <c r="F36" s="71"/>
    </row>
    <row r="37" spans="1:6">
      <c r="A37" s="15"/>
      <c r="B37" s="75" t="s">
        <v>25</v>
      </c>
      <c r="C37" s="169"/>
      <c r="D37" s="169"/>
      <c r="E37" s="170"/>
      <c r="F37" s="72"/>
    </row>
    <row r="38" spans="1:6">
      <c r="A38" s="15"/>
      <c r="B38" s="76" t="s">
        <v>26</v>
      </c>
      <c r="C38" s="171"/>
      <c r="D38" s="171"/>
      <c r="E38" s="172"/>
      <c r="F38" s="72"/>
    </row>
    <row r="39" spans="1:6">
      <c r="A39" s="15"/>
      <c r="B39" s="11" t="s">
        <v>27</v>
      </c>
      <c r="C39" s="173"/>
      <c r="D39" s="171"/>
      <c r="E39" s="172"/>
      <c r="F39" s="72"/>
    </row>
    <row r="40" spans="1:6" ht="60">
      <c r="A40" s="13" t="s">
        <v>119</v>
      </c>
      <c r="B40" s="4" t="s">
        <v>28</v>
      </c>
      <c r="C40" s="168">
        <v>1</v>
      </c>
      <c r="D40" s="163">
        <v>33660</v>
      </c>
      <c r="E40" s="164">
        <f t="shared" ref="E40:E47" si="5">D40*C40</f>
        <v>33660</v>
      </c>
      <c r="F40" s="71"/>
    </row>
    <row r="41" spans="1:6" ht="45">
      <c r="A41" s="13" t="s">
        <v>120</v>
      </c>
      <c r="B41" s="4" t="s">
        <v>29</v>
      </c>
      <c r="C41" s="168">
        <v>1</v>
      </c>
      <c r="D41" s="163">
        <v>3562.5</v>
      </c>
      <c r="E41" s="164">
        <f t="shared" si="5"/>
        <v>3562.5</v>
      </c>
      <c r="F41" s="71"/>
    </row>
    <row r="42" spans="1:6" ht="45">
      <c r="A42" s="13" t="s">
        <v>121</v>
      </c>
      <c r="B42" s="4" t="s">
        <v>30</v>
      </c>
      <c r="C42" s="168">
        <v>1</v>
      </c>
      <c r="D42" s="163">
        <v>6000</v>
      </c>
      <c r="E42" s="164">
        <f t="shared" si="5"/>
        <v>6000</v>
      </c>
      <c r="F42" s="71"/>
    </row>
    <row r="43" spans="1:6" ht="30">
      <c r="A43" s="13" t="s">
        <v>122</v>
      </c>
      <c r="B43" s="4" t="s">
        <v>31</v>
      </c>
      <c r="C43" s="168">
        <v>1</v>
      </c>
      <c r="D43" s="163">
        <v>10200</v>
      </c>
      <c r="E43" s="164">
        <f t="shared" si="5"/>
        <v>10200</v>
      </c>
      <c r="F43" s="71"/>
    </row>
    <row r="44" spans="1:6" ht="30">
      <c r="A44" s="13" t="s">
        <v>123</v>
      </c>
      <c r="B44" s="4" t="s">
        <v>32</v>
      </c>
      <c r="C44" s="168">
        <v>1</v>
      </c>
      <c r="D44" s="163">
        <v>19800</v>
      </c>
      <c r="E44" s="164">
        <f t="shared" si="5"/>
        <v>19800</v>
      </c>
      <c r="F44" s="71"/>
    </row>
    <row r="45" spans="1:6" ht="45">
      <c r="A45" s="12" t="s">
        <v>124</v>
      </c>
      <c r="B45" s="4" t="s">
        <v>33</v>
      </c>
      <c r="C45" s="134">
        <v>1</v>
      </c>
      <c r="D45" s="163">
        <v>1800</v>
      </c>
      <c r="E45" s="164">
        <f t="shared" si="5"/>
        <v>1800</v>
      </c>
      <c r="F45" s="71"/>
    </row>
    <row r="46" spans="1:6" ht="30">
      <c r="A46" s="12" t="s">
        <v>125</v>
      </c>
      <c r="B46" s="4" t="s">
        <v>34</v>
      </c>
      <c r="C46" s="134">
        <v>1</v>
      </c>
      <c r="D46" s="163">
        <v>3450</v>
      </c>
      <c r="E46" s="164">
        <f t="shared" si="5"/>
        <v>3450</v>
      </c>
      <c r="F46" s="71"/>
    </row>
    <row r="47" spans="1:6" ht="30">
      <c r="A47" s="12" t="s">
        <v>126</v>
      </c>
      <c r="B47" s="4" t="s">
        <v>35</v>
      </c>
      <c r="C47" s="134">
        <v>15</v>
      </c>
      <c r="D47" s="163">
        <v>3450</v>
      </c>
      <c r="E47" s="164">
        <f t="shared" si="5"/>
        <v>51750</v>
      </c>
      <c r="F47" s="71"/>
    </row>
    <row r="48" spans="1:6">
      <c r="A48" s="15"/>
      <c r="B48" s="75" t="s">
        <v>36</v>
      </c>
      <c r="C48" s="169"/>
      <c r="D48" s="169"/>
      <c r="E48" s="170"/>
      <c r="F48" s="72"/>
    </row>
    <row r="49" spans="1:6" ht="15.75">
      <c r="A49" s="12" t="s">
        <v>127</v>
      </c>
      <c r="B49" s="4" t="s">
        <v>37</v>
      </c>
      <c r="C49" s="168">
        <v>7</v>
      </c>
      <c r="D49" s="163">
        <v>24300</v>
      </c>
      <c r="E49" s="164">
        <f t="shared" ref="E49:E52" si="6">D49*C49</f>
        <v>170100</v>
      </c>
      <c r="F49" s="71"/>
    </row>
    <row r="50" spans="1:6" ht="15.75">
      <c r="A50" s="12" t="s">
        <v>128</v>
      </c>
      <c r="B50" s="4" t="s">
        <v>38</v>
      </c>
      <c r="C50" s="168">
        <v>7</v>
      </c>
      <c r="D50" s="163">
        <v>3015</v>
      </c>
      <c r="E50" s="164">
        <f t="shared" si="6"/>
        <v>21105</v>
      </c>
      <c r="F50" s="71"/>
    </row>
    <row r="51" spans="1:6" ht="60">
      <c r="A51" s="12" t="s">
        <v>129</v>
      </c>
      <c r="B51" s="4" t="s">
        <v>39</v>
      </c>
      <c r="C51" s="168">
        <v>7</v>
      </c>
      <c r="D51" s="163">
        <v>5400</v>
      </c>
      <c r="E51" s="164">
        <f t="shared" si="6"/>
        <v>37800</v>
      </c>
      <c r="F51" s="71"/>
    </row>
    <row r="52" spans="1:6" ht="45">
      <c r="A52" s="12" t="s">
        <v>130</v>
      </c>
      <c r="B52" s="4" t="s">
        <v>40</v>
      </c>
      <c r="C52" s="168">
        <v>1</v>
      </c>
      <c r="D52" s="163">
        <v>2625</v>
      </c>
      <c r="E52" s="164">
        <f t="shared" si="6"/>
        <v>2625</v>
      </c>
      <c r="F52" s="71"/>
    </row>
    <row r="53" spans="1:6" ht="45">
      <c r="A53" s="12" t="s">
        <v>131</v>
      </c>
      <c r="B53" s="59" t="s">
        <v>1862</v>
      </c>
      <c r="C53" s="168"/>
      <c r="D53" s="163"/>
      <c r="E53" s="165"/>
      <c r="F53" s="72"/>
    </row>
    <row r="54" spans="1:6" ht="45">
      <c r="A54" s="12" t="s">
        <v>132</v>
      </c>
      <c r="B54" s="4" t="s">
        <v>190</v>
      </c>
      <c r="C54" s="168"/>
      <c r="D54" s="163"/>
      <c r="E54" s="165"/>
      <c r="F54" s="72"/>
    </row>
    <row r="55" spans="1:6" ht="30">
      <c r="A55" s="12" t="s">
        <v>133</v>
      </c>
      <c r="B55" s="4" t="s">
        <v>191</v>
      </c>
      <c r="C55" s="168"/>
      <c r="D55" s="163"/>
      <c r="E55" s="165"/>
      <c r="F55" s="72"/>
    </row>
    <row r="56" spans="1:6" ht="30">
      <c r="A56" s="12" t="s">
        <v>134</v>
      </c>
      <c r="B56" s="4" t="s">
        <v>192</v>
      </c>
      <c r="C56" s="168"/>
      <c r="D56" s="163"/>
      <c r="E56" s="165"/>
      <c r="F56" s="72"/>
    </row>
    <row r="57" spans="1:6" ht="60">
      <c r="A57" s="12" t="s">
        <v>135</v>
      </c>
      <c r="B57" s="4" t="s">
        <v>193</v>
      </c>
      <c r="C57" s="168"/>
      <c r="D57" s="163"/>
      <c r="E57" s="165"/>
      <c r="F57" s="72"/>
    </row>
    <row r="58" spans="1:6">
      <c r="A58" s="15"/>
      <c r="B58" s="11" t="s">
        <v>189</v>
      </c>
      <c r="C58" s="160"/>
      <c r="D58" s="166"/>
      <c r="E58" s="161"/>
      <c r="F58" s="72"/>
    </row>
    <row r="59" spans="1:6" ht="45">
      <c r="A59" s="12" t="s">
        <v>136</v>
      </c>
      <c r="B59" s="4" t="s">
        <v>41</v>
      </c>
      <c r="C59" s="134"/>
      <c r="D59" s="163"/>
      <c r="E59" s="165"/>
      <c r="F59" s="72"/>
    </row>
    <row r="60" spans="1:6" ht="15.75">
      <c r="A60" s="12" t="s">
        <v>137</v>
      </c>
      <c r="B60" s="4" t="s">
        <v>42</v>
      </c>
      <c r="C60" s="82">
        <v>1</v>
      </c>
      <c r="D60" s="163">
        <v>2692.5</v>
      </c>
      <c r="E60" s="164">
        <f t="shared" ref="E60" si="7">D60*C60</f>
        <v>2692.5</v>
      </c>
      <c r="F60" s="71"/>
    </row>
    <row r="61" spans="1:6" ht="15.75">
      <c r="A61" s="12" t="s">
        <v>138</v>
      </c>
      <c r="B61" s="4" t="s">
        <v>43</v>
      </c>
      <c r="C61" s="134"/>
      <c r="D61" s="163"/>
      <c r="E61" s="165"/>
      <c r="F61" s="72"/>
    </row>
    <row r="62" spans="1:6">
      <c r="A62" s="15"/>
      <c r="B62" s="16" t="s">
        <v>36</v>
      </c>
      <c r="C62" s="160"/>
      <c r="D62" s="166"/>
      <c r="E62" s="161"/>
      <c r="F62" s="72"/>
    </row>
    <row r="63" spans="1:6" ht="15.75">
      <c r="A63" s="12" t="s">
        <v>139</v>
      </c>
      <c r="B63" s="4" t="s">
        <v>37</v>
      </c>
      <c r="C63" s="168">
        <v>1</v>
      </c>
      <c r="D63" s="163">
        <v>825</v>
      </c>
      <c r="E63" s="164">
        <f t="shared" ref="E63:E64" si="8">D63*C63</f>
        <v>825</v>
      </c>
      <c r="F63" s="71"/>
    </row>
    <row r="64" spans="1:6" ht="60">
      <c r="A64" s="12" t="s">
        <v>140</v>
      </c>
      <c r="B64" s="4" t="s">
        <v>39</v>
      </c>
      <c r="C64" s="168">
        <v>1</v>
      </c>
      <c r="D64" s="163">
        <v>10350</v>
      </c>
      <c r="E64" s="164">
        <f t="shared" si="8"/>
        <v>10350</v>
      </c>
      <c r="F64" s="71"/>
    </row>
    <row r="65" spans="1:6">
      <c r="A65" s="15"/>
      <c r="B65" s="16" t="s">
        <v>44</v>
      </c>
      <c r="C65" s="160"/>
      <c r="D65" s="166"/>
      <c r="E65" s="161"/>
      <c r="F65" s="72"/>
    </row>
    <row r="66" spans="1:6">
      <c r="A66" s="15"/>
      <c r="B66" s="11" t="s">
        <v>45</v>
      </c>
      <c r="C66" s="160"/>
      <c r="D66" s="166"/>
      <c r="E66" s="161"/>
      <c r="F66" s="72"/>
    </row>
    <row r="67" spans="1:6" ht="45">
      <c r="A67" s="13" t="s">
        <v>141</v>
      </c>
      <c r="B67" s="4" t="s">
        <v>46</v>
      </c>
      <c r="C67" s="168">
        <v>1</v>
      </c>
      <c r="D67" s="163">
        <v>1236</v>
      </c>
      <c r="E67" s="164">
        <f t="shared" ref="E67" si="9">D67*C67</f>
        <v>1236</v>
      </c>
      <c r="F67" s="71"/>
    </row>
    <row r="68" spans="1:6">
      <c r="A68" s="15"/>
      <c r="B68" s="11" t="s">
        <v>27</v>
      </c>
      <c r="C68" s="160"/>
      <c r="D68" s="166"/>
      <c r="E68" s="161"/>
      <c r="F68" s="72"/>
    </row>
    <row r="69" spans="1:6" ht="45">
      <c r="A69" s="13" t="s">
        <v>142</v>
      </c>
      <c r="B69" s="21" t="s">
        <v>47</v>
      </c>
      <c r="C69" s="168">
        <v>1</v>
      </c>
      <c r="D69" s="163">
        <v>13200</v>
      </c>
      <c r="E69" s="164">
        <f t="shared" ref="E69:E72" si="10">D69*C69</f>
        <v>13200</v>
      </c>
      <c r="F69" s="71"/>
    </row>
    <row r="70" spans="1:6" ht="45">
      <c r="A70" s="12" t="s">
        <v>143</v>
      </c>
      <c r="B70" s="4" t="s">
        <v>48</v>
      </c>
      <c r="C70" s="168">
        <v>1</v>
      </c>
      <c r="D70" s="163">
        <v>12022.5</v>
      </c>
      <c r="E70" s="164">
        <f t="shared" si="10"/>
        <v>12022.5</v>
      </c>
      <c r="F70" s="71"/>
    </row>
    <row r="71" spans="1:6" ht="15.75">
      <c r="A71" s="12" t="s">
        <v>144</v>
      </c>
      <c r="B71" s="4" t="s">
        <v>49</v>
      </c>
      <c r="C71" s="168">
        <v>1</v>
      </c>
      <c r="D71" s="163">
        <v>10500</v>
      </c>
      <c r="E71" s="164">
        <f t="shared" si="10"/>
        <v>10500</v>
      </c>
      <c r="F71" s="71"/>
    </row>
    <row r="72" spans="1:6" ht="15.75">
      <c r="A72" s="12" t="s">
        <v>145</v>
      </c>
      <c r="B72" s="4" t="s">
        <v>50</v>
      </c>
      <c r="C72" s="168">
        <v>1</v>
      </c>
      <c r="D72" s="163">
        <v>1815</v>
      </c>
      <c r="E72" s="164">
        <f t="shared" si="10"/>
        <v>1815</v>
      </c>
      <c r="F72" s="71"/>
    </row>
    <row r="73" spans="1:6">
      <c r="A73" s="15"/>
      <c r="B73" s="16" t="s">
        <v>36</v>
      </c>
      <c r="C73" s="160"/>
      <c r="D73" s="166"/>
      <c r="E73" s="161"/>
      <c r="F73" s="72"/>
    </row>
    <row r="74" spans="1:6" ht="30">
      <c r="A74" s="12" t="s">
        <v>146</v>
      </c>
      <c r="B74" s="4" t="s">
        <v>51</v>
      </c>
      <c r="C74" s="168">
        <v>7</v>
      </c>
      <c r="D74" s="163">
        <v>3600</v>
      </c>
      <c r="E74" s="164">
        <f t="shared" ref="E74:E75" si="11">D74*C74</f>
        <v>25200</v>
      </c>
      <c r="F74" s="71"/>
    </row>
    <row r="75" spans="1:6" ht="15.75">
      <c r="A75" s="12" t="s">
        <v>147</v>
      </c>
      <c r="B75" s="4" t="s">
        <v>52</v>
      </c>
      <c r="C75" s="168">
        <v>1</v>
      </c>
      <c r="D75" s="163">
        <v>13200</v>
      </c>
      <c r="E75" s="164">
        <f t="shared" si="11"/>
        <v>13200</v>
      </c>
      <c r="F75" s="71"/>
    </row>
    <row r="76" spans="1:6">
      <c r="A76" s="15"/>
      <c r="B76" s="11" t="s">
        <v>53</v>
      </c>
      <c r="C76" s="160"/>
      <c r="D76" s="166"/>
      <c r="E76" s="161"/>
      <c r="F76" s="72"/>
    </row>
    <row r="77" spans="1:6">
      <c r="A77" s="15"/>
      <c r="B77" s="16" t="s">
        <v>54</v>
      </c>
      <c r="C77" s="160"/>
      <c r="D77" s="166"/>
      <c r="E77" s="161"/>
      <c r="F77" s="72"/>
    </row>
    <row r="78" spans="1:6">
      <c r="A78" s="15"/>
      <c r="B78" s="11" t="s">
        <v>55</v>
      </c>
      <c r="C78" s="160"/>
      <c r="D78" s="166"/>
      <c r="E78" s="161"/>
      <c r="F78" s="72"/>
    </row>
    <row r="79" spans="1:6" ht="30">
      <c r="A79" s="13" t="s">
        <v>148</v>
      </c>
      <c r="B79" s="4" t="s">
        <v>56</v>
      </c>
      <c r="C79" s="168">
        <v>1</v>
      </c>
      <c r="D79" s="163">
        <v>2505</v>
      </c>
      <c r="E79" s="164">
        <f t="shared" ref="E79" si="12">D79*C79</f>
        <v>2505</v>
      </c>
      <c r="F79" s="71"/>
    </row>
    <row r="80" spans="1:6">
      <c r="A80" s="15"/>
      <c r="B80" s="16" t="s">
        <v>57</v>
      </c>
      <c r="C80" s="160"/>
      <c r="D80" s="166"/>
      <c r="E80" s="161"/>
      <c r="F80" s="72"/>
    </row>
    <row r="81" spans="1:6" ht="30">
      <c r="A81" s="12" t="s">
        <v>149</v>
      </c>
      <c r="B81" s="4" t="s">
        <v>58</v>
      </c>
      <c r="C81" s="168">
        <v>1</v>
      </c>
      <c r="D81" s="163">
        <v>2100</v>
      </c>
      <c r="E81" s="164">
        <f t="shared" ref="E81:E84" si="13">D81*C81</f>
        <v>2100</v>
      </c>
      <c r="F81" s="71"/>
    </row>
    <row r="82" spans="1:6" ht="30">
      <c r="A82" s="12" t="s">
        <v>150</v>
      </c>
      <c r="B82" s="4" t="s">
        <v>59</v>
      </c>
      <c r="C82" s="168">
        <v>1</v>
      </c>
      <c r="D82" s="163">
        <v>1605</v>
      </c>
      <c r="E82" s="164">
        <f t="shared" si="13"/>
        <v>1605</v>
      </c>
      <c r="F82" s="71"/>
    </row>
    <row r="83" spans="1:6" ht="30">
      <c r="A83" s="12" t="s">
        <v>151</v>
      </c>
      <c r="B83" s="4" t="s">
        <v>60</v>
      </c>
      <c r="C83" s="168">
        <v>1</v>
      </c>
      <c r="D83" s="163">
        <v>6708</v>
      </c>
      <c r="E83" s="164">
        <f t="shared" si="13"/>
        <v>6708</v>
      </c>
      <c r="F83" s="71"/>
    </row>
    <row r="84" spans="1:6" ht="30">
      <c r="A84" s="12" t="s">
        <v>152</v>
      </c>
      <c r="B84" s="4" t="s">
        <v>61</v>
      </c>
      <c r="C84" s="168">
        <v>15</v>
      </c>
      <c r="D84" s="163">
        <v>15915</v>
      </c>
      <c r="E84" s="164">
        <f t="shared" si="13"/>
        <v>238725</v>
      </c>
      <c r="F84" s="71"/>
    </row>
    <row r="85" spans="1:6">
      <c r="A85" s="15"/>
      <c r="B85" s="11" t="s">
        <v>27</v>
      </c>
      <c r="C85" s="160"/>
      <c r="D85" s="166"/>
      <c r="E85" s="161"/>
      <c r="F85" s="72"/>
    </row>
    <row r="86" spans="1:6" ht="45">
      <c r="A86" s="12" t="s">
        <v>153</v>
      </c>
      <c r="B86" s="4" t="s">
        <v>62</v>
      </c>
      <c r="C86" s="168">
        <v>1</v>
      </c>
      <c r="D86" s="163">
        <v>15900</v>
      </c>
      <c r="E86" s="164">
        <f t="shared" ref="E86:E89" si="14">D86*C86</f>
        <v>15900</v>
      </c>
      <c r="F86" s="71"/>
    </row>
    <row r="87" spans="1:6" ht="30">
      <c r="A87" s="12" t="s">
        <v>154</v>
      </c>
      <c r="B87" s="4" t="s">
        <v>63</v>
      </c>
      <c r="C87" s="168">
        <v>1</v>
      </c>
      <c r="D87" s="163">
        <v>2100</v>
      </c>
      <c r="E87" s="164">
        <f t="shared" si="14"/>
        <v>2100</v>
      </c>
      <c r="F87" s="71"/>
    </row>
    <row r="88" spans="1:6" ht="30">
      <c r="A88" s="12" t="s">
        <v>155</v>
      </c>
      <c r="B88" s="4" t="s">
        <v>64</v>
      </c>
      <c r="C88" s="168">
        <v>2</v>
      </c>
      <c r="D88" s="163">
        <v>12000</v>
      </c>
      <c r="E88" s="164">
        <f t="shared" si="14"/>
        <v>24000</v>
      </c>
      <c r="F88" s="71"/>
    </row>
    <row r="89" spans="1:6" ht="30">
      <c r="A89" s="12" t="s">
        <v>156</v>
      </c>
      <c r="B89" s="4" t="s">
        <v>65</v>
      </c>
      <c r="C89" s="134">
        <v>1</v>
      </c>
      <c r="D89" s="163">
        <v>1335</v>
      </c>
      <c r="E89" s="164">
        <f t="shared" si="14"/>
        <v>1335</v>
      </c>
      <c r="F89" s="71"/>
    </row>
    <row r="90" spans="1:6">
      <c r="A90" s="15"/>
      <c r="B90" s="16" t="s">
        <v>36</v>
      </c>
      <c r="C90" s="160"/>
      <c r="D90" s="166"/>
      <c r="E90" s="161"/>
      <c r="F90" s="72"/>
    </row>
    <row r="91" spans="1:6" ht="15.75">
      <c r="A91" s="12" t="s">
        <v>157</v>
      </c>
      <c r="B91" s="4" t="s">
        <v>66</v>
      </c>
      <c r="C91" s="168">
        <v>15</v>
      </c>
      <c r="D91" s="163">
        <v>1650</v>
      </c>
      <c r="E91" s="164">
        <f t="shared" ref="E91:E92" si="15">D91*C91</f>
        <v>24750</v>
      </c>
      <c r="F91" s="71"/>
    </row>
    <row r="92" spans="1:6" ht="30">
      <c r="A92" s="12" t="s">
        <v>158</v>
      </c>
      <c r="B92" s="4" t="s">
        <v>67</v>
      </c>
      <c r="C92" s="168">
        <v>15</v>
      </c>
      <c r="D92" s="163">
        <v>1650</v>
      </c>
      <c r="E92" s="164">
        <f t="shared" si="15"/>
        <v>24750</v>
      </c>
      <c r="F92" s="71"/>
    </row>
    <row r="93" spans="1:6">
      <c r="A93" s="15"/>
      <c r="B93" s="11" t="s">
        <v>68</v>
      </c>
      <c r="C93" s="160"/>
      <c r="D93" s="166"/>
      <c r="E93" s="161"/>
      <c r="F93" s="72"/>
    </row>
    <row r="94" spans="1:6">
      <c r="A94" s="15"/>
      <c r="B94" s="11" t="s">
        <v>69</v>
      </c>
      <c r="C94" s="160"/>
      <c r="D94" s="166"/>
      <c r="E94" s="161"/>
      <c r="F94" s="72"/>
    </row>
    <row r="95" spans="1:6">
      <c r="A95" s="15"/>
      <c r="B95" s="11" t="s">
        <v>27</v>
      </c>
      <c r="C95" s="160"/>
      <c r="D95" s="166"/>
      <c r="E95" s="161"/>
      <c r="F95" s="72"/>
    </row>
    <row r="96" spans="1:6" ht="15.75">
      <c r="A96" s="12" t="s">
        <v>159</v>
      </c>
      <c r="B96" s="4" t="s">
        <v>70</v>
      </c>
      <c r="C96" s="134"/>
      <c r="D96" s="163"/>
      <c r="E96" s="165"/>
      <c r="F96" s="72"/>
    </row>
    <row r="97" spans="1:6" ht="30">
      <c r="A97" s="12" t="s">
        <v>160</v>
      </c>
      <c r="B97" s="4" t="s">
        <v>71</v>
      </c>
      <c r="C97" s="168">
        <v>1</v>
      </c>
      <c r="D97" s="163">
        <v>3960</v>
      </c>
      <c r="E97" s="164">
        <f t="shared" ref="E97:E99" si="16">D97*C97</f>
        <v>3960</v>
      </c>
      <c r="F97" s="71"/>
    </row>
    <row r="98" spans="1:6" ht="30">
      <c r="A98" s="12" t="s">
        <v>161</v>
      </c>
      <c r="B98" s="4" t="s">
        <v>72</v>
      </c>
      <c r="C98" s="134">
        <v>1</v>
      </c>
      <c r="D98" s="163">
        <v>4725</v>
      </c>
      <c r="E98" s="164">
        <f t="shared" si="16"/>
        <v>4725</v>
      </c>
      <c r="F98" s="71"/>
    </row>
    <row r="99" spans="1:6" ht="15.75">
      <c r="A99" s="12" t="s">
        <v>162</v>
      </c>
      <c r="B99" s="4" t="s">
        <v>73</v>
      </c>
      <c r="C99" s="134">
        <v>1</v>
      </c>
      <c r="D99" s="163">
        <v>1800</v>
      </c>
      <c r="E99" s="164">
        <f t="shared" si="16"/>
        <v>1800</v>
      </c>
      <c r="F99" s="71"/>
    </row>
    <row r="100" spans="1:6">
      <c r="A100" s="15"/>
      <c r="B100" s="11" t="s">
        <v>74</v>
      </c>
      <c r="C100" s="160"/>
      <c r="D100" s="166"/>
      <c r="E100" s="161"/>
      <c r="F100" s="72"/>
    </row>
    <row r="101" spans="1:6">
      <c r="A101" s="15"/>
      <c r="B101" s="16" t="s">
        <v>75</v>
      </c>
      <c r="C101" s="160"/>
      <c r="D101" s="166"/>
      <c r="E101" s="161"/>
      <c r="F101" s="72"/>
    </row>
    <row r="102" spans="1:6">
      <c r="A102" s="15"/>
      <c r="B102" s="11" t="s">
        <v>55</v>
      </c>
      <c r="C102" s="160"/>
      <c r="D102" s="166"/>
      <c r="E102" s="161"/>
      <c r="F102" s="72"/>
    </row>
    <row r="103" spans="1:6" ht="33.75" customHeight="1">
      <c r="A103" s="13" t="s">
        <v>163</v>
      </c>
      <c r="B103" s="4" t="s">
        <v>76</v>
      </c>
      <c r="C103" s="168">
        <v>1</v>
      </c>
      <c r="D103" s="163">
        <v>20175</v>
      </c>
      <c r="E103" s="164">
        <f t="shared" ref="E103:E104" si="17">D103*C103</f>
        <v>20175</v>
      </c>
      <c r="F103" s="71"/>
    </row>
    <row r="104" spans="1:6" ht="45">
      <c r="A104" s="13" t="s">
        <v>164</v>
      </c>
      <c r="B104" s="4" t="s">
        <v>187</v>
      </c>
      <c r="C104" s="168">
        <v>1</v>
      </c>
      <c r="D104" s="163">
        <v>343960.5</v>
      </c>
      <c r="E104" s="164">
        <f t="shared" si="17"/>
        <v>343960.5</v>
      </c>
      <c r="F104" s="72"/>
    </row>
    <row r="105" spans="1:6">
      <c r="A105" s="15"/>
      <c r="B105" s="16" t="s">
        <v>77</v>
      </c>
      <c r="C105" s="160"/>
      <c r="D105" s="166"/>
      <c r="E105" s="161"/>
      <c r="F105" s="72"/>
    </row>
    <row r="106" spans="1:6" ht="15.75">
      <c r="A106" s="13" t="s">
        <v>165</v>
      </c>
      <c r="B106" s="4" t="s">
        <v>78</v>
      </c>
      <c r="C106" s="168">
        <v>1</v>
      </c>
      <c r="D106" s="163">
        <v>14436</v>
      </c>
      <c r="E106" s="164">
        <f t="shared" ref="E106" si="18">D106*C106</f>
        <v>14436</v>
      </c>
      <c r="F106" s="71"/>
    </row>
    <row r="107" spans="1:6">
      <c r="A107" s="15"/>
      <c r="B107" s="11" t="s">
        <v>185</v>
      </c>
      <c r="C107" s="160"/>
      <c r="D107" s="166"/>
      <c r="E107" s="161"/>
      <c r="F107" s="72"/>
    </row>
    <row r="108" spans="1:6">
      <c r="A108" s="15"/>
      <c r="B108" s="11" t="s">
        <v>186</v>
      </c>
      <c r="C108" s="160"/>
      <c r="D108" s="166"/>
      <c r="E108" s="161"/>
      <c r="F108" s="72"/>
    </row>
    <row r="109" spans="1:6" ht="30">
      <c r="A109" s="13" t="s">
        <v>166</v>
      </c>
      <c r="B109" s="4" t="s">
        <v>79</v>
      </c>
      <c r="C109" s="168">
        <v>15</v>
      </c>
      <c r="D109" s="163">
        <v>14010</v>
      </c>
      <c r="E109" s="164">
        <f t="shared" ref="E109" si="19">D109*C109</f>
        <v>210150</v>
      </c>
      <c r="F109" s="71"/>
    </row>
    <row r="110" spans="1:6">
      <c r="A110" s="15"/>
      <c r="B110" s="16" t="s">
        <v>57</v>
      </c>
      <c r="C110" s="160"/>
      <c r="D110" s="166"/>
      <c r="E110" s="161"/>
      <c r="F110" s="72"/>
    </row>
    <row r="111" spans="1:6" ht="45">
      <c r="A111" s="12" t="s">
        <v>167</v>
      </c>
      <c r="B111" s="4" t="s">
        <v>80</v>
      </c>
      <c r="C111" s="168">
        <v>1</v>
      </c>
      <c r="D111" s="163">
        <v>25500</v>
      </c>
      <c r="E111" s="164">
        <f t="shared" ref="E111:E112" si="20">D111*C111</f>
        <v>25500</v>
      </c>
      <c r="F111" s="71"/>
    </row>
    <row r="112" spans="1:6" ht="30">
      <c r="A112" s="12" t="s">
        <v>168</v>
      </c>
      <c r="B112" s="4" t="s">
        <v>81</v>
      </c>
      <c r="C112" s="168">
        <v>1</v>
      </c>
      <c r="D112" s="163">
        <v>5842.5</v>
      </c>
      <c r="E112" s="164">
        <f t="shared" si="20"/>
        <v>5842.5</v>
      </c>
      <c r="F112" s="71"/>
    </row>
    <row r="113" spans="1:6">
      <c r="A113" s="15"/>
      <c r="B113" s="11" t="s">
        <v>27</v>
      </c>
      <c r="C113" s="160"/>
      <c r="D113" s="166"/>
      <c r="E113" s="161"/>
      <c r="F113" s="72"/>
    </row>
    <row r="114" spans="1:6" ht="45">
      <c r="A114" s="12" t="s">
        <v>169</v>
      </c>
      <c r="B114" s="4" t="s">
        <v>82</v>
      </c>
      <c r="C114" s="168">
        <v>1</v>
      </c>
      <c r="D114" s="163">
        <v>24210</v>
      </c>
      <c r="E114" s="164">
        <f t="shared" ref="E114:E115" si="21">D114*C114</f>
        <v>24210</v>
      </c>
      <c r="F114" s="71"/>
    </row>
    <row r="115" spans="1:6" ht="30">
      <c r="A115" s="12" t="s">
        <v>170</v>
      </c>
      <c r="B115" s="4" t="s">
        <v>83</v>
      </c>
      <c r="C115" s="168">
        <v>1</v>
      </c>
      <c r="D115" s="163">
        <v>3360</v>
      </c>
      <c r="E115" s="164">
        <f t="shared" si="21"/>
        <v>3360</v>
      </c>
      <c r="F115" s="71"/>
    </row>
    <row r="116" spans="1:6">
      <c r="A116" s="15"/>
      <c r="B116" s="16" t="s">
        <v>36</v>
      </c>
      <c r="C116" s="160"/>
      <c r="D116" s="166"/>
      <c r="E116" s="161"/>
      <c r="F116" s="72"/>
    </row>
    <row r="117" spans="1:6" ht="60">
      <c r="A117" s="13" t="s">
        <v>171</v>
      </c>
      <c r="B117" s="4" t="s">
        <v>84</v>
      </c>
      <c r="C117" s="168">
        <v>1</v>
      </c>
      <c r="D117" s="163">
        <v>1680</v>
      </c>
      <c r="E117" s="164">
        <f t="shared" ref="E117" si="22">D117*C117</f>
        <v>1680</v>
      </c>
      <c r="F117" s="71"/>
    </row>
    <row r="118" spans="1:6">
      <c r="A118" s="15"/>
      <c r="B118" s="16" t="s">
        <v>85</v>
      </c>
      <c r="C118" s="160"/>
      <c r="D118" s="166"/>
      <c r="E118" s="161"/>
      <c r="F118" s="72"/>
    </row>
    <row r="119" spans="1:6">
      <c r="A119" s="15"/>
      <c r="B119" s="11" t="s">
        <v>86</v>
      </c>
      <c r="C119" s="160"/>
      <c r="D119" s="166"/>
      <c r="E119" s="161"/>
      <c r="F119" s="72"/>
    </row>
    <row r="120" spans="1:6">
      <c r="A120" s="15"/>
      <c r="B120" s="11" t="s">
        <v>183</v>
      </c>
      <c r="C120" s="160"/>
      <c r="D120" s="166"/>
      <c r="E120" s="161"/>
      <c r="F120" s="72"/>
    </row>
    <row r="121" spans="1:6">
      <c r="A121" s="15"/>
      <c r="B121" s="11" t="s">
        <v>184</v>
      </c>
      <c r="C121" s="160"/>
      <c r="D121" s="166"/>
      <c r="E121" s="161"/>
      <c r="F121" s="72"/>
    </row>
    <row r="122" spans="1:6" ht="75">
      <c r="A122" s="13" t="s">
        <v>172</v>
      </c>
      <c r="B122" s="4" t="s">
        <v>87</v>
      </c>
      <c r="C122" s="168">
        <v>15</v>
      </c>
      <c r="D122" s="163">
        <v>6225</v>
      </c>
      <c r="E122" s="164">
        <f t="shared" ref="E122" si="23">D122*C122</f>
        <v>93375</v>
      </c>
      <c r="F122" s="71"/>
    </row>
    <row r="123" spans="1:6">
      <c r="A123" s="15"/>
      <c r="B123" s="16" t="s">
        <v>57</v>
      </c>
      <c r="C123" s="160"/>
      <c r="D123" s="166"/>
      <c r="E123" s="161"/>
      <c r="F123" s="72"/>
    </row>
    <row r="124" spans="1:6" ht="30">
      <c r="A124" s="12" t="s">
        <v>173</v>
      </c>
      <c r="B124" s="4" t="s">
        <v>88</v>
      </c>
      <c r="C124" s="168">
        <v>1</v>
      </c>
      <c r="D124" s="163">
        <v>38400</v>
      </c>
      <c r="E124" s="164">
        <f t="shared" ref="E124:E125" si="24">D124*C124</f>
        <v>38400</v>
      </c>
      <c r="F124" s="71"/>
    </row>
    <row r="125" spans="1:6" ht="30">
      <c r="A125" s="12" t="s">
        <v>174</v>
      </c>
      <c r="B125" s="4" t="s">
        <v>89</v>
      </c>
      <c r="C125" s="168">
        <v>1</v>
      </c>
      <c r="D125" s="163">
        <v>1935</v>
      </c>
      <c r="E125" s="164">
        <f t="shared" si="24"/>
        <v>1935</v>
      </c>
      <c r="F125" s="71"/>
    </row>
    <row r="126" spans="1:6">
      <c r="A126" s="15"/>
      <c r="B126" s="11" t="s">
        <v>27</v>
      </c>
      <c r="C126" s="160"/>
      <c r="D126" s="166"/>
      <c r="E126" s="161"/>
      <c r="F126" s="72"/>
    </row>
    <row r="127" spans="1:6" ht="45">
      <c r="A127" s="13" t="s">
        <v>175</v>
      </c>
      <c r="B127" s="4" t="s">
        <v>90</v>
      </c>
      <c r="C127" s="168">
        <v>1</v>
      </c>
      <c r="D127" s="163">
        <v>4800</v>
      </c>
      <c r="E127" s="164">
        <f t="shared" ref="E127" si="25">D127*C127</f>
        <v>4800</v>
      </c>
      <c r="F127" s="71"/>
    </row>
    <row r="128" spans="1:6">
      <c r="A128" s="15"/>
      <c r="B128" s="16" t="s">
        <v>91</v>
      </c>
      <c r="C128" s="160"/>
      <c r="D128" s="166"/>
      <c r="E128" s="161"/>
      <c r="F128" s="72"/>
    </row>
    <row r="129" spans="1:6">
      <c r="A129" s="15"/>
      <c r="B129" s="16" t="s">
        <v>92</v>
      </c>
      <c r="C129" s="160"/>
      <c r="D129" s="166"/>
      <c r="E129" s="161"/>
      <c r="F129" s="72"/>
    </row>
    <row r="130" spans="1:6">
      <c r="A130" s="15"/>
      <c r="B130" s="16" t="s">
        <v>93</v>
      </c>
      <c r="C130" s="160"/>
      <c r="D130" s="166"/>
      <c r="E130" s="161"/>
      <c r="F130" s="72"/>
    </row>
    <row r="131" spans="1:6">
      <c r="A131" s="15"/>
      <c r="B131" s="11" t="s">
        <v>182</v>
      </c>
      <c r="C131" s="160"/>
      <c r="D131" s="166"/>
      <c r="E131" s="161"/>
      <c r="F131" s="72"/>
    </row>
    <row r="132" spans="1:6">
      <c r="A132" s="15"/>
      <c r="B132" s="16" t="s">
        <v>181</v>
      </c>
      <c r="C132" s="160"/>
      <c r="D132" s="166"/>
      <c r="E132" s="161"/>
      <c r="F132" s="72"/>
    </row>
    <row r="133" spans="1:6" ht="60">
      <c r="A133" s="13" t="s">
        <v>176</v>
      </c>
      <c r="B133" s="4" t="s">
        <v>94</v>
      </c>
      <c r="C133" s="168">
        <v>15</v>
      </c>
      <c r="D133" s="163">
        <v>2842.5</v>
      </c>
      <c r="E133" s="164">
        <f>D133*C133</f>
        <v>42637.5</v>
      </c>
      <c r="F133" s="71"/>
    </row>
    <row r="134" spans="1:6">
      <c r="A134" s="15"/>
      <c r="B134" s="16" t="s">
        <v>77</v>
      </c>
      <c r="C134" s="160"/>
      <c r="D134" s="166"/>
      <c r="E134" s="161"/>
      <c r="F134" s="72"/>
    </row>
    <row r="135" spans="1:6" ht="30">
      <c r="A135" s="12" t="s">
        <v>177</v>
      </c>
      <c r="B135" s="4" t="s">
        <v>95</v>
      </c>
      <c r="C135" s="168">
        <v>1</v>
      </c>
      <c r="D135" s="163">
        <v>6795</v>
      </c>
      <c r="E135" s="164">
        <f>D135*C135</f>
        <v>6795</v>
      </c>
      <c r="F135" s="71"/>
    </row>
    <row r="136" spans="1:6" ht="45">
      <c r="A136" s="12" t="s">
        <v>178</v>
      </c>
      <c r="B136" s="4" t="s">
        <v>96</v>
      </c>
      <c r="C136" s="168">
        <v>1</v>
      </c>
      <c r="D136" s="163">
        <v>1425</v>
      </c>
      <c r="E136" s="164">
        <f>D136*C136</f>
        <v>1425</v>
      </c>
      <c r="F136" s="71"/>
    </row>
    <row r="137" spans="1:6">
      <c r="A137" s="15"/>
      <c r="B137" s="11" t="s">
        <v>27</v>
      </c>
      <c r="C137" s="160"/>
      <c r="D137" s="166"/>
      <c r="E137" s="161"/>
      <c r="F137" s="72"/>
    </row>
    <row r="138" spans="1:6" ht="45">
      <c r="A138" s="12" t="s">
        <v>179</v>
      </c>
      <c r="B138" s="4" t="s">
        <v>97</v>
      </c>
      <c r="C138" s="168">
        <v>1</v>
      </c>
      <c r="D138" s="163">
        <v>2400</v>
      </c>
      <c r="E138" s="164">
        <f>D138*C138</f>
        <v>2400</v>
      </c>
      <c r="F138" s="71"/>
    </row>
    <row r="139" spans="1:6" ht="15.75">
      <c r="A139" s="12" t="s">
        <v>188</v>
      </c>
      <c r="B139" s="3" t="s">
        <v>98</v>
      </c>
      <c r="C139" s="168">
        <v>1</v>
      </c>
      <c r="D139" s="163">
        <v>3300</v>
      </c>
      <c r="E139" s="164">
        <f>D139*C139</f>
        <v>3300</v>
      </c>
      <c r="F139" s="72"/>
    </row>
    <row r="140" spans="1:6">
      <c r="A140" s="14"/>
      <c r="B140" s="17" t="s">
        <v>197</v>
      </c>
      <c r="C140" s="132"/>
      <c r="D140" s="150"/>
      <c r="E140" s="174">
        <f>SUM(E13:E139)</f>
        <v>2734653</v>
      </c>
      <c r="F140" s="67"/>
    </row>
    <row r="141" spans="1:6">
      <c r="B141" s="2"/>
      <c r="C141" s="118"/>
      <c r="D141" s="118"/>
      <c r="F141" s="70"/>
    </row>
    <row r="142" spans="1:6">
      <c r="B142" s="2"/>
      <c r="C142" s="118"/>
      <c r="D142" s="118"/>
      <c r="F142" s="70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1:E45"/>
  <sheetViews>
    <sheetView topLeftCell="A10" workbookViewId="0">
      <selection activeCell="H38" sqref="H38"/>
    </sheetView>
  </sheetViews>
  <sheetFormatPr defaultColWidth="9.140625" defaultRowHeight="15"/>
  <cols>
    <col min="1" max="1" width="9.7109375" style="5" customWidth="1"/>
    <col min="2" max="2" width="34.7109375" style="18" customWidth="1"/>
    <col min="3" max="3" width="9.7109375" style="93" customWidth="1"/>
    <col min="4" max="4" width="13.7109375" style="93" customWidth="1"/>
    <col min="5" max="5" width="14.7109375" style="93" customWidth="1"/>
    <col min="6" max="16384" width="9.140625" style="5"/>
  </cols>
  <sheetData>
    <row r="11" spans="1:5">
      <c r="A11" s="19" t="s">
        <v>198</v>
      </c>
      <c r="B11" s="10"/>
      <c r="C11" s="144"/>
      <c r="D11" s="155"/>
      <c r="E11" s="155"/>
    </row>
    <row r="12" spans="1:5">
      <c r="A12" s="7" t="s">
        <v>199</v>
      </c>
      <c r="B12" s="8" t="s">
        <v>0</v>
      </c>
      <c r="C12" s="157" t="s">
        <v>194</v>
      </c>
      <c r="D12" s="158" t="s">
        <v>195</v>
      </c>
      <c r="E12" s="157" t="s">
        <v>196</v>
      </c>
    </row>
    <row r="13" spans="1:5">
      <c r="A13" s="15" t="s">
        <v>200</v>
      </c>
      <c r="B13" s="20"/>
      <c r="C13" s="135"/>
      <c r="D13" s="135"/>
      <c r="E13" s="135"/>
    </row>
    <row r="14" spans="1:5">
      <c r="A14" s="14" t="s">
        <v>201</v>
      </c>
      <c r="B14" s="21" t="s">
        <v>202</v>
      </c>
      <c r="C14" s="162">
        <v>1</v>
      </c>
      <c r="D14" s="163">
        <v>6150</v>
      </c>
      <c r="E14" s="163">
        <f>D14*C14</f>
        <v>6150</v>
      </c>
    </row>
    <row r="15" spans="1:5">
      <c r="A15" s="14" t="s">
        <v>203</v>
      </c>
      <c r="B15" s="21" t="s">
        <v>3</v>
      </c>
      <c r="C15" s="162">
        <v>1</v>
      </c>
      <c r="D15" s="163">
        <v>9000</v>
      </c>
      <c r="E15" s="163">
        <f t="shared" ref="E15:E25" si="0">D15*C15</f>
        <v>9000</v>
      </c>
    </row>
    <row r="16" spans="1:5">
      <c r="A16" s="14" t="s">
        <v>204</v>
      </c>
      <c r="B16" s="21" t="s">
        <v>4</v>
      </c>
      <c r="C16" s="162">
        <v>1</v>
      </c>
      <c r="D16" s="163">
        <v>6000</v>
      </c>
      <c r="E16" s="163">
        <f t="shared" si="0"/>
        <v>6000</v>
      </c>
    </row>
    <row r="17" spans="1:5">
      <c r="A17" s="14" t="s">
        <v>205</v>
      </c>
      <c r="B17" s="21" t="s">
        <v>5</v>
      </c>
      <c r="C17" s="162">
        <v>1</v>
      </c>
      <c r="D17" s="163">
        <v>5250</v>
      </c>
      <c r="E17" s="163">
        <f t="shared" si="0"/>
        <v>5250</v>
      </c>
    </row>
    <row r="18" spans="1:5" ht="30">
      <c r="A18" s="14" t="s">
        <v>206</v>
      </c>
      <c r="B18" s="21" t="s">
        <v>207</v>
      </c>
      <c r="C18" s="162">
        <v>15</v>
      </c>
      <c r="D18" s="163">
        <v>5085</v>
      </c>
      <c r="E18" s="163">
        <f t="shared" si="0"/>
        <v>76275</v>
      </c>
    </row>
    <row r="19" spans="1:5" ht="30">
      <c r="A19" s="14" t="s">
        <v>208</v>
      </c>
      <c r="B19" s="21" t="s">
        <v>209</v>
      </c>
      <c r="C19" s="162">
        <v>30</v>
      </c>
      <c r="D19" s="163">
        <v>3150</v>
      </c>
      <c r="E19" s="163">
        <f t="shared" si="0"/>
        <v>94500</v>
      </c>
    </row>
    <row r="20" spans="1:5" ht="30">
      <c r="A20" s="14" t="s">
        <v>210</v>
      </c>
      <c r="B20" s="21" t="s">
        <v>8</v>
      </c>
      <c r="C20" s="162">
        <v>2</v>
      </c>
      <c r="D20" s="163">
        <v>13350</v>
      </c>
      <c r="E20" s="163">
        <f t="shared" si="0"/>
        <v>26700</v>
      </c>
    </row>
    <row r="21" spans="1:5" ht="45">
      <c r="A21" s="14" t="s">
        <v>211</v>
      </c>
      <c r="B21" s="21" t="s">
        <v>9</v>
      </c>
      <c r="C21" s="162">
        <v>1</v>
      </c>
      <c r="D21" s="163">
        <v>27600</v>
      </c>
      <c r="E21" s="163">
        <f t="shared" si="0"/>
        <v>27600</v>
      </c>
    </row>
    <row r="22" spans="1:5">
      <c r="A22" s="14" t="s">
        <v>212</v>
      </c>
      <c r="B22" s="21" t="s">
        <v>12</v>
      </c>
      <c r="C22" s="82">
        <v>1</v>
      </c>
      <c r="D22" s="163">
        <v>7200</v>
      </c>
      <c r="E22" s="163">
        <f t="shared" si="0"/>
        <v>7200</v>
      </c>
    </row>
    <row r="23" spans="1:5" ht="18" customHeight="1">
      <c r="A23" s="14" t="s">
        <v>213</v>
      </c>
      <c r="B23" s="21" t="s">
        <v>214</v>
      </c>
      <c r="C23" s="82">
        <v>1</v>
      </c>
      <c r="D23" s="163">
        <v>26250</v>
      </c>
      <c r="E23" s="163">
        <f t="shared" si="0"/>
        <v>26250</v>
      </c>
    </row>
    <row r="24" spans="1:5">
      <c r="A24" s="14" t="s">
        <v>215</v>
      </c>
      <c r="B24" s="21" t="s">
        <v>216</v>
      </c>
      <c r="C24" s="162"/>
      <c r="D24" s="162"/>
      <c r="E24" s="162"/>
    </row>
    <row r="25" spans="1:5" ht="30">
      <c r="A25" s="14" t="s">
        <v>217</v>
      </c>
      <c r="B25" s="21" t="s">
        <v>11</v>
      </c>
      <c r="C25" s="162">
        <v>1</v>
      </c>
      <c r="D25" s="163">
        <v>25500</v>
      </c>
      <c r="E25" s="163">
        <f t="shared" si="0"/>
        <v>25500</v>
      </c>
    </row>
    <row r="26" spans="1:5">
      <c r="A26" s="15" t="s">
        <v>14</v>
      </c>
      <c r="B26" s="20"/>
      <c r="C26" s="135"/>
      <c r="D26" s="135"/>
      <c r="E26" s="135"/>
    </row>
    <row r="27" spans="1:5" ht="30">
      <c r="A27" s="14" t="s">
        <v>218</v>
      </c>
      <c r="B27" s="21" t="s">
        <v>15</v>
      </c>
      <c r="C27" s="82">
        <v>1</v>
      </c>
      <c r="D27" s="163">
        <v>367500</v>
      </c>
      <c r="E27" s="163">
        <f>D27*C27</f>
        <v>367500</v>
      </c>
    </row>
    <row r="28" spans="1:5">
      <c r="A28" s="14" t="s">
        <v>219</v>
      </c>
      <c r="B28" s="21" t="s">
        <v>16</v>
      </c>
      <c r="C28" s="82">
        <v>1</v>
      </c>
      <c r="D28" s="163">
        <v>104850</v>
      </c>
      <c r="E28" s="163">
        <f t="shared" ref="E28" si="1">D28*C28</f>
        <v>104850</v>
      </c>
    </row>
    <row r="29" spans="1:5">
      <c r="A29" s="14" t="s">
        <v>220</v>
      </c>
      <c r="B29" s="21" t="s">
        <v>17</v>
      </c>
      <c r="C29" s="162"/>
      <c r="D29" s="162"/>
      <c r="E29" s="162"/>
    </row>
    <row r="30" spans="1:5">
      <c r="A30" s="14" t="s">
        <v>221</v>
      </c>
      <c r="B30" s="21" t="s">
        <v>18</v>
      </c>
      <c r="C30" s="175">
        <v>1</v>
      </c>
      <c r="D30" s="163">
        <v>29250</v>
      </c>
      <c r="E30" s="163">
        <f t="shared" ref="E30:E31" si="2">D30*C30</f>
        <v>29250</v>
      </c>
    </row>
    <row r="31" spans="1:5">
      <c r="A31" s="14" t="s">
        <v>222</v>
      </c>
      <c r="B31" s="21" t="s">
        <v>19</v>
      </c>
      <c r="C31" s="82">
        <v>1</v>
      </c>
      <c r="D31" s="163">
        <v>42000</v>
      </c>
      <c r="E31" s="163">
        <f t="shared" si="2"/>
        <v>42000</v>
      </c>
    </row>
    <row r="32" spans="1:5" ht="30">
      <c r="A32" s="14" t="s">
        <v>223</v>
      </c>
      <c r="B32" s="21" t="s">
        <v>20</v>
      </c>
      <c r="C32" s="162"/>
      <c r="D32" s="162">
        <v>0</v>
      </c>
      <c r="E32" s="162"/>
    </row>
    <row r="33" spans="1:5">
      <c r="A33" s="14" t="s">
        <v>224</v>
      </c>
      <c r="B33" s="21" t="s">
        <v>21</v>
      </c>
      <c r="C33" s="82">
        <v>1</v>
      </c>
      <c r="D33" s="163">
        <v>1215</v>
      </c>
      <c r="E33" s="163">
        <f t="shared" ref="E33" si="3">D33*C33</f>
        <v>1215</v>
      </c>
    </row>
    <row r="34" spans="1:5">
      <c r="A34" s="15" t="s">
        <v>225</v>
      </c>
      <c r="B34" s="20"/>
      <c r="C34" s="135"/>
      <c r="D34" s="135"/>
      <c r="E34" s="135"/>
    </row>
    <row r="35" spans="1:5" ht="75">
      <c r="A35" s="14" t="s">
        <v>226</v>
      </c>
      <c r="B35" s="21" t="s">
        <v>227</v>
      </c>
      <c r="C35" s="144">
        <v>1</v>
      </c>
      <c r="D35" s="176">
        <v>84375</v>
      </c>
      <c r="E35" s="163">
        <f t="shared" ref="E35:E36" si="4">D35*C35</f>
        <v>84375</v>
      </c>
    </row>
    <row r="36" spans="1:5" ht="30">
      <c r="A36" s="14" t="s">
        <v>228</v>
      </c>
      <c r="B36" s="21" t="s">
        <v>229</v>
      </c>
      <c r="C36" s="144">
        <v>1</v>
      </c>
      <c r="D36" s="176">
        <v>7605</v>
      </c>
      <c r="E36" s="163">
        <f t="shared" si="4"/>
        <v>7605</v>
      </c>
    </row>
    <row r="37" spans="1:5">
      <c r="A37" s="15" t="s">
        <v>230</v>
      </c>
      <c r="B37" s="20"/>
      <c r="C37" s="135"/>
      <c r="D37" s="135"/>
      <c r="E37" s="135"/>
    </row>
    <row r="38" spans="1:5" ht="45">
      <c r="A38" s="14" t="s">
        <v>231</v>
      </c>
      <c r="B38" s="21" t="s">
        <v>232</v>
      </c>
      <c r="C38" s="177">
        <v>1</v>
      </c>
      <c r="D38" s="176">
        <v>112335</v>
      </c>
      <c r="E38" s="163">
        <f t="shared" ref="E38:E44" si="5">D38*C38</f>
        <v>112335</v>
      </c>
    </row>
    <row r="39" spans="1:5" ht="30">
      <c r="A39" s="14" t="s">
        <v>233</v>
      </c>
      <c r="B39" s="21" t="s">
        <v>234</v>
      </c>
      <c r="C39" s="177">
        <v>1</v>
      </c>
      <c r="D39" s="176">
        <v>17415</v>
      </c>
      <c r="E39" s="163">
        <f t="shared" si="5"/>
        <v>17415</v>
      </c>
    </row>
    <row r="40" spans="1:5" ht="30">
      <c r="A40" s="14" t="s">
        <v>235</v>
      </c>
      <c r="B40" s="21" t="s">
        <v>236</v>
      </c>
      <c r="C40" s="177">
        <v>1</v>
      </c>
      <c r="D40" s="176">
        <v>10725</v>
      </c>
      <c r="E40" s="163">
        <f t="shared" si="5"/>
        <v>10725</v>
      </c>
    </row>
    <row r="41" spans="1:5" ht="30">
      <c r="A41" s="14" t="s">
        <v>237</v>
      </c>
      <c r="B41" s="21" t="s">
        <v>238</v>
      </c>
      <c r="C41" s="162">
        <v>1</v>
      </c>
      <c r="D41" s="176">
        <v>10875</v>
      </c>
      <c r="E41" s="163">
        <f t="shared" si="5"/>
        <v>10875</v>
      </c>
    </row>
    <row r="42" spans="1:5" ht="60">
      <c r="A42" s="14" t="s">
        <v>239</v>
      </c>
      <c r="B42" s="21" t="s">
        <v>240</v>
      </c>
      <c r="C42" s="162">
        <v>1</v>
      </c>
      <c r="D42" s="176">
        <v>17400</v>
      </c>
      <c r="E42" s="163">
        <f t="shared" si="5"/>
        <v>17400</v>
      </c>
    </row>
    <row r="43" spans="1:5" ht="30">
      <c r="A43" s="14" t="s">
        <v>241</v>
      </c>
      <c r="B43" s="21" t="s">
        <v>242</v>
      </c>
      <c r="C43" s="162">
        <v>15</v>
      </c>
      <c r="D43" s="176">
        <v>5640</v>
      </c>
      <c r="E43" s="163">
        <f t="shared" si="5"/>
        <v>84600</v>
      </c>
    </row>
    <row r="44" spans="1:5" ht="30">
      <c r="A44" s="14" t="s">
        <v>243</v>
      </c>
      <c r="B44" s="21" t="s">
        <v>244</v>
      </c>
      <c r="C44" s="177">
        <v>1</v>
      </c>
      <c r="D44" s="176">
        <v>10200</v>
      </c>
      <c r="E44" s="163">
        <f t="shared" si="5"/>
        <v>10200</v>
      </c>
    </row>
    <row r="45" spans="1:5">
      <c r="A45" s="14"/>
      <c r="B45" s="17" t="s">
        <v>197</v>
      </c>
      <c r="C45" s="132"/>
      <c r="D45" s="150"/>
      <c r="E45" s="151">
        <f>SUM(E13:E44)</f>
        <v>1210770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1:E41"/>
  <sheetViews>
    <sheetView topLeftCell="A34" workbookViewId="0">
      <selection activeCell="G15" sqref="G15"/>
    </sheetView>
  </sheetViews>
  <sheetFormatPr defaultColWidth="9.140625" defaultRowHeight="15"/>
  <cols>
    <col min="1" max="1" width="9.7109375" style="5" customWidth="1"/>
    <col min="2" max="2" width="34.7109375" style="18" customWidth="1"/>
    <col min="3" max="3" width="9.7109375" style="93" customWidth="1"/>
    <col min="4" max="4" width="13.7109375" style="93" customWidth="1"/>
    <col min="5" max="5" width="14.7109375" style="93" customWidth="1"/>
    <col min="6" max="16384" width="9.140625" style="5"/>
  </cols>
  <sheetData>
    <row r="11" spans="1:5">
      <c r="A11" s="19" t="s">
        <v>245</v>
      </c>
      <c r="B11" s="21"/>
      <c r="C11" s="132"/>
      <c r="D11" s="132"/>
      <c r="E11" s="132"/>
    </row>
    <row r="12" spans="1:5">
      <c r="A12" s="7" t="s">
        <v>199</v>
      </c>
      <c r="B12" s="8" t="s">
        <v>0</v>
      </c>
      <c r="C12" s="157" t="s">
        <v>194</v>
      </c>
      <c r="D12" s="158" t="s">
        <v>195</v>
      </c>
      <c r="E12" s="157" t="s">
        <v>196</v>
      </c>
    </row>
    <row r="13" spans="1:5">
      <c r="A13" s="15" t="s">
        <v>200</v>
      </c>
      <c r="B13" s="20"/>
      <c r="C13" s="135"/>
      <c r="D13" s="135"/>
      <c r="E13" s="135"/>
    </row>
    <row r="14" spans="1:5">
      <c r="A14" s="14" t="s">
        <v>246</v>
      </c>
      <c r="B14" s="21" t="s">
        <v>202</v>
      </c>
      <c r="C14" s="132">
        <v>1</v>
      </c>
      <c r="D14" s="178">
        <v>6150</v>
      </c>
      <c r="E14" s="178">
        <f>D14*C14</f>
        <v>6150</v>
      </c>
    </row>
    <row r="15" spans="1:5">
      <c r="A15" s="14" t="s">
        <v>247</v>
      </c>
      <c r="B15" s="21" t="s">
        <v>3</v>
      </c>
      <c r="C15" s="132">
        <v>1</v>
      </c>
      <c r="D15" s="178">
        <v>9000</v>
      </c>
      <c r="E15" s="178">
        <f t="shared" ref="E15:E23" si="0">D15*C15</f>
        <v>9000</v>
      </c>
    </row>
    <row r="16" spans="1:5">
      <c r="A16" s="14" t="s">
        <v>248</v>
      </c>
      <c r="B16" s="21" t="s">
        <v>4</v>
      </c>
      <c r="C16" s="132">
        <v>1</v>
      </c>
      <c r="D16" s="178">
        <v>6000</v>
      </c>
      <c r="E16" s="178">
        <f t="shared" si="0"/>
        <v>6000</v>
      </c>
    </row>
    <row r="17" spans="1:5">
      <c r="A17" s="14" t="s">
        <v>249</v>
      </c>
      <c r="B17" s="21" t="s">
        <v>5</v>
      </c>
      <c r="C17" s="132">
        <v>1</v>
      </c>
      <c r="D17" s="178">
        <v>5250</v>
      </c>
      <c r="E17" s="178">
        <f t="shared" si="0"/>
        <v>5250</v>
      </c>
    </row>
    <row r="18" spans="1:5" ht="30">
      <c r="A18" s="14" t="s">
        <v>250</v>
      </c>
      <c r="B18" s="21" t="s">
        <v>207</v>
      </c>
      <c r="C18" s="132">
        <v>15</v>
      </c>
      <c r="D18" s="178">
        <v>5235</v>
      </c>
      <c r="E18" s="178">
        <f t="shared" si="0"/>
        <v>78525</v>
      </c>
    </row>
    <row r="19" spans="1:5" ht="30">
      <c r="A19" s="14" t="s">
        <v>251</v>
      </c>
      <c r="B19" s="21" t="s">
        <v>252</v>
      </c>
      <c r="C19" s="132">
        <v>30</v>
      </c>
      <c r="D19" s="178">
        <v>5250</v>
      </c>
      <c r="E19" s="178">
        <f t="shared" si="0"/>
        <v>157500</v>
      </c>
    </row>
    <row r="20" spans="1:5" ht="30">
      <c r="A20" s="14" t="s">
        <v>253</v>
      </c>
      <c r="B20" s="21" t="s">
        <v>8</v>
      </c>
      <c r="C20" s="132">
        <v>2</v>
      </c>
      <c r="D20" s="178">
        <v>13350</v>
      </c>
      <c r="E20" s="178">
        <f t="shared" si="0"/>
        <v>26700</v>
      </c>
    </row>
    <row r="21" spans="1:5" ht="19.5" customHeight="1">
      <c r="A21" s="14" t="s">
        <v>254</v>
      </c>
      <c r="B21" s="21" t="s">
        <v>214</v>
      </c>
      <c r="C21" s="134">
        <v>1</v>
      </c>
      <c r="D21" s="178">
        <v>26250</v>
      </c>
      <c r="E21" s="178">
        <f t="shared" si="0"/>
        <v>26250</v>
      </c>
    </row>
    <row r="22" spans="1:5">
      <c r="A22" s="14" t="s">
        <v>255</v>
      </c>
      <c r="B22" s="21" t="s">
        <v>216</v>
      </c>
      <c r="C22" s="132"/>
      <c r="D22" s="132"/>
      <c r="E22" s="132"/>
    </row>
    <row r="23" spans="1:5" ht="30">
      <c r="A23" s="14" t="s">
        <v>256</v>
      </c>
      <c r="B23" s="21" t="s">
        <v>11</v>
      </c>
      <c r="C23" s="132">
        <v>1</v>
      </c>
      <c r="D23" s="178">
        <v>26850</v>
      </c>
      <c r="E23" s="178">
        <f t="shared" si="0"/>
        <v>26850</v>
      </c>
    </row>
    <row r="24" spans="1:5">
      <c r="A24" s="15" t="s">
        <v>14</v>
      </c>
      <c r="B24" s="20"/>
      <c r="C24" s="135"/>
      <c r="D24" s="135"/>
      <c r="E24" s="135"/>
    </row>
    <row r="25" spans="1:5" ht="30">
      <c r="A25" s="14" t="s">
        <v>257</v>
      </c>
      <c r="B25" s="21" t="s">
        <v>15</v>
      </c>
      <c r="C25" s="134">
        <v>1</v>
      </c>
      <c r="D25" s="178">
        <v>367500</v>
      </c>
      <c r="E25" s="178">
        <f>D25*C25</f>
        <v>367500</v>
      </c>
    </row>
    <row r="26" spans="1:5">
      <c r="A26" s="14" t="s">
        <v>258</v>
      </c>
      <c r="B26" s="21" t="s">
        <v>16</v>
      </c>
      <c r="C26" s="134">
        <v>1</v>
      </c>
      <c r="D26" s="178">
        <v>104850</v>
      </c>
      <c r="E26" s="178">
        <f t="shared" ref="E26:E31" si="1">D26*C26</f>
        <v>104850</v>
      </c>
    </row>
    <row r="27" spans="1:5">
      <c r="A27" s="14" t="s">
        <v>259</v>
      </c>
      <c r="B27" s="21" t="s">
        <v>17</v>
      </c>
      <c r="C27" s="134"/>
      <c r="D27" s="178">
        <v>0</v>
      </c>
      <c r="E27" s="178"/>
    </row>
    <row r="28" spans="1:5">
      <c r="A28" s="14" t="s">
        <v>260</v>
      </c>
      <c r="B28" s="21" t="s">
        <v>18</v>
      </c>
      <c r="C28" s="167">
        <v>1</v>
      </c>
      <c r="D28" s="178">
        <v>29250</v>
      </c>
      <c r="E28" s="178">
        <f t="shared" si="1"/>
        <v>29250</v>
      </c>
    </row>
    <row r="29" spans="1:5">
      <c r="A29" s="14" t="s">
        <v>261</v>
      </c>
      <c r="B29" s="21" t="s">
        <v>19</v>
      </c>
      <c r="C29" s="134">
        <v>1</v>
      </c>
      <c r="D29" s="178">
        <v>42000</v>
      </c>
      <c r="E29" s="178">
        <f t="shared" si="1"/>
        <v>42000</v>
      </c>
    </row>
    <row r="30" spans="1:5" ht="30">
      <c r="A30" s="14" t="s">
        <v>262</v>
      </c>
      <c r="B30" s="21" t="s">
        <v>20</v>
      </c>
      <c r="C30" s="134"/>
      <c r="D30" s="178">
        <v>0</v>
      </c>
      <c r="E30" s="178"/>
    </row>
    <row r="31" spans="1:5">
      <c r="A31" s="14" t="s">
        <v>263</v>
      </c>
      <c r="B31" s="21" t="s">
        <v>21</v>
      </c>
      <c r="C31" s="134">
        <v>1</v>
      </c>
      <c r="D31" s="178">
        <v>1215</v>
      </c>
      <c r="E31" s="178">
        <f t="shared" si="1"/>
        <v>1215</v>
      </c>
    </row>
    <row r="32" spans="1:5">
      <c r="A32" s="15" t="s">
        <v>264</v>
      </c>
      <c r="B32" s="20"/>
      <c r="C32" s="135"/>
      <c r="D32" s="135"/>
      <c r="E32" s="135"/>
    </row>
    <row r="33" spans="1:5" ht="60">
      <c r="A33" s="14" t="s">
        <v>265</v>
      </c>
      <c r="B33" s="21" t="s">
        <v>266</v>
      </c>
      <c r="C33" s="134">
        <v>1</v>
      </c>
      <c r="D33" s="178">
        <v>16500</v>
      </c>
      <c r="E33" s="178">
        <f>D33*C33</f>
        <v>16500</v>
      </c>
    </row>
    <row r="34" spans="1:5" ht="30">
      <c r="A34" s="14" t="s">
        <v>267</v>
      </c>
      <c r="B34" s="21" t="s">
        <v>268</v>
      </c>
      <c r="C34" s="134">
        <v>1</v>
      </c>
      <c r="D34" s="178">
        <v>3345</v>
      </c>
      <c r="E34" s="178">
        <f>D34*C34</f>
        <v>3345</v>
      </c>
    </row>
    <row r="35" spans="1:5">
      <c r="A35" s="15" t="s">
        <v>27</v>
      </c>
      <c r="B35" s="20"/>
      <c r="C35" s="135"/>
      <c r="D35" s="135"/>
      <c r="E35" s="135"/>
    </row>
    <row r="36" spans="1:5">
      <c r="A36" s="14" t="s">
        <v>269</v>
      </c>
      <c r="B36" s="21" t="s">
        <v>270</v>
      </c>
      <c r="C36" s="167">
        <v>1</v>
      </c>
      <c r="D36" s="178">
        <v>16500</v>
      </c>
      <c r="E36" s="178">
        <f>D36*C36</f>
        <v>16500</v>
      </c>
    </row>
    <row r="37" spans="1:5">
      <c r="A37" s="14" t="s">
        <v>271</v>
      </c>
      <c r="B37" s="21" t="s">
        <v>272</v>
      </c>
      <c r="C37" s="167">
        <v>1</v>
      </c>
      <c r="D37" s="178">
        <v>34800</v>
      </c>
      <c r="E37" s="178">
        <f t="shared" ref="E37:E38" si="2">D37*C37</f>
        <v>34800</v>
      </c>
    </row>
    <row r="38" spans="1:5">
      <c r="A38" s="14" t="s">
        <v>273</v>
      </c>
      <c r="B38" s="21" t="s">
        <v>274</v>
      </c>
      <c r="C38" s="167">
        <v>1</v>
      </c>
      <c r="D38" s="178">
        <v>6900</v>
      </c>
      <c r="E38" s="178">
        <f t="shared" si="2"/>
        <v>6900</v>
      </c>
    </row>
    <row r="39" spans="1:5">
      <c r="A39" s="14" t="s">
        <v>275</v>
      </c>
      <c r="B39" s="10" t="s">
        <v>276</v>
      </c>
      <c r="C39" s="144"/>
      <c r="D39" s="178"/>
      <c r="E39" s="178"/>
    </row>
    <row r="40" spans="1:5">
      <c r="A40" s="14" t="s">
        <v>277</v>
      </c>
      <c r="B40" s="10" t="s">
        <v>278</v>
      </c>
      <c r="C40" s="144">
        <v>1</v>
      </c>
      <c r="D40" s="178">
        <v>4350</v>
      </c>
      <c r="E40" s="178">
        <f>D40*C40</f>
        <v>4350</v>
      </c>
    </row>
    <row r="41" spans="1:5">
      <c r="A41" s="14"/>
      <c r="B41" s="17" t="s">
        <v>197</v>
      </c>
      <c r="C41" s="132"/>
      <c r="D41" s="150"/>
      <c r="E41" s="179">
        <f>SUM(E14:E40)</f>
        <v>969435</v>
      </c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1:E46"/>
  <sheetViews>
    <sheetView workbookViewId="0">
      <selection activeCell="C1" sqref="C1:E1048576"/>
    </sheetView>
  </sheetViews>
  <sheetFormatPr defaultColWidth="9.140625" defaultRowHeight="15"/>
  <cols>
    <col min="1" max="1" width="9.7109375" style="5" customWidth="1"/>
    <col min="2" max="2" width="34.7109375" style="18" customWidth="1"/>
    <col min="3" max="3" width="9.7109375" style="93" customWidth="1"/>
    <col min="4" max="4" width="13.7109375" style="123" customWidth="1"/>
    <col min="5" max="5" width="14.7109375" style="93" customWidth="1"/>
    <col min="6" max="16384" width="9.140625" style="5"/>
  </cols>
  <sheetData>
    <row r="11" spans="1:5">
      <c r="A11" s="9" t="s">
        <v>279</v>
      </c>
      <c r="B11" s="10"/>
      <c r="C11" s="144"/>
      <c r="D11" s="155"/>
      <c r="E11" s="155"/>
    </row>
    <row r="12" spans="1:5">
      <c r="A12" s="7"/>
      <c r="B12" s="8" t="s">
        <v>0</v>
      </c>
      <c r="C12" s="157" t="s">
        <v>194</v>
      </c>
      <c r="D12" s="158" t="s">
        <v>195</v>
      </c>
      <c r="E12" s="157" t="s">
        <v>196</v>
      </c>
    </row>
    <row r="13" spans="1:5">
      <c r="A13" s="15" t="s">
        <v>200</v>
      </c>
      <c r="B13" s="20"/>
      <c r="C13" s="135"/>
      <c r="D13" s="180"/>
      <c r="E13" s="135"/>
    </row>
    <row r="14" spans="1:5">
      <c r="A14" s="14" t="s">
        <v>280</v>
      </c>
      <c r="B14" s="21" t="s">
        <v>202</v>
      </c>
      <c r="C14" s="132">
        <v>1</v>
      </c>
      <c r="D14" s="178">
        <v>6150</v>
      </c>
      <c r="E14" s="178">
        <f>D14*C14</f>
        <v>6150</v>
      </c>
    </row>
    <row r="15" spans="1:5">
      <c r="A15" s="14" t="s">
        <v>281</v>
      </c>
      <c r="B15" s="21" t="s">
        <v>3</v>
      </c>
      <c r="C15" s="132">
        <v>1</v>
      </c>
      <c r="D15" s="178">
        <v>9000</v>
      </c>
      <c r="E15" s="178">
        <f t="shared" ref="E15:E24" si="0">D15*C15</f>
        <v>9000</v>
      </c>
    </row>
    <row r="16" spans="1:5">
      <c r="A16" s="14" t="s">
        <v>282</v>
      </c>
      <c r="B16" s="21" t="s">
        <v>4</v>
      </c>
      <c r="C16" s="132">
        <v>1</v>
      </c>
      <c r="D16" s="178">
        <v>6000</v>
      </c>
      <c r="E16" s="178">
        <f t="shared" si="0"/>
        <v>6000</v>
      </c>
    </row>
    <row r="17" spans="1:5">
      <c r="A17" s="14" t="s">
        <v>283</v>
      </c>
      <c r="B17" s="21" t="s">
        <v>5</v>
      </c>
      <c r="C17" s="132">
        <v>1</v>
      </c>
      <c r="D17" s="178">
        <v>5250</v>
      </c>
      <c r="E17" s="178">
        <f t="shared" si="0"/>
        <v>5250</v>
      </c>
    </row>
    <row r="18" spans="1:5" ht="30">
      <c r="A18" s="14" t="s">
        <v>284</v>
      </c>
      <c r="B18" s="21" t="s">
        <v>207</v>
      </c>
      <c r="C18" s="132">
        <v>15</v>
      </c>
      <c r="D18" s="178">
        <v>5235</v>
      </c>
      <c r="E18" s="178">
        <f t="shared" si="0"/>
        <v>78525</v>
      </c>
    </row>
    <row r="19" spans="1:5" ht="30">
      <c r="A19" s="14" t="s">
        <v>285</v>
      </c>
      <c r="B19" s="21" t="s">
        <v>209</v>
      </c>
      <c r="C19" s="132">
        <v>30</v>
      </c>
      <c r="D19" s="178">
        <v>3150</v>
      </c>
      <c r="E19" s="178">
        <f t="shared" si="0"/>
        <v>94500</v>
      </c>
    </row>
    <row r="20" spans="1:5" ht="30">
      <c r="A20" s="14" t="s">
        <v>286</v>
      </c>
      <c r="B20" s="21" t="s">
        <v>8</v>
      </c>
      <c r="C20" s="132">
        <v>2</v>
      </c>
      <c r="D20" s="178">
        <v>13350</v>
      </c>
      <c r="E20" s="178">
        <f t="shared" si="0"/>
        <v>26700</v>
      </c>
    </row>
    <row r="21" spans="1:5" ht="45">
      <c r="A21" s="14" t="s">
        <v>287</v>
      </c>
      <c r="B21" s="21" t="s">
        <v>9</v>
      </c>
      <c r="C21" s="132">
        <v>1</v>
      </c>
      <c r="D21" s="178">
        <v>27600</v>
      </c>
      <c r="E21" s="178">
        <f t="shared" si="0"/>
        <v>27600</v>
      </c>
    </row>
    <row r="22" spans="1:5" ht="19.5" customHeight="1">
      <c r="A22" s="14" t="s">
        <v>288</v>
      </c>
      <c r="B22" s="21" t="s">
        <v>214</v>
      </c>
      <c r="C22" s="134">
        <v>1</v>
      </c>
      <c r="D22" s="178">
        <v>26250</v>
      </c>
      <c r="E22" s="178">
        <f t="shared" si="0"/>
        <v>26250</v>
      </c>
    </row>
    <row r="23" spans="1:5">
      <c r="A23" s="14" t="s">
        <v>289</v>
      </c>
      <c r="B23" s="21" t="s">
        <v>12</v>
      </c>
      <c r="C23" s="134">
        <v>1</v>
      </c>
      <c r="D23" s="178">
        <v>7200</v>
      </c>
      <c r="E23" s="178">
        <f t="shared" si="0"/>
        <v>7200</v>
      </c>
    </row>
    <row r="24" spans="1:5" ht="30">
      <c r="A24" s="14" t="s">
        <v>290</v>
      </c>
      <c r="B24" s="21" t="s">
        <v>11</v>
      </c>
      <c r="C24" s="132">
        <v>1</v>
      </c>
      <c r="D24" s="150">
        <v>5850</v>
      </c>
      <c r="E24" s="178">
        <f t="shared" si="0"/>
        <v>5850</v>
      </c>
    </row>
    <row r="25" spans="1:5">
      <c r="A25" s="15" t="s">
        <v>14</v>
      </c>
      <c r="B25" s="20"/>
      <c r="C25" s="135"/>
      <c r="D25" s="180">
        <v>0</v>
      </c>
      <c r="E25" s="135"/>
    </row>
    <row r="26" spans="1:5" ht="30">
      <c r="A26" s="14" t="s">
        <v>291</v>
      </c>
      <c r="B26" s="21" t="s">
        <v>15</v>
      </c>
      <c r="C26" s="134">
        <v>1</v>
      </c>
      <c r="D26" s="178">
        <v>367500</v>
      </c>
      <c r="E26" s="178">
        <f>D26*C26</f>
        <v>367500</v>
      </c>
    </row>
    <row r="27" spans="1:5">
      <c r="A27" s="14" t="s">
        <v>292</v>
      </c>
      <c r="B27" s="21" t="s">
        <v>16</v>
      </c>
      <c r="C27" s="134">
        <v>1</v>
      </c>
      <c r="D27" s="178">
        <v>104850</v>
      </c>
      <c r="E27" s="178">
        <f t="shared" ref="E27" si="1">D27*C27</f>
        <v>104850</v>
      </c>
    </row>
    <row r="28" spans="1:5">
      <c r="A28" s="14" t="s">
        <v>293</v>
      </c>
      <c r="B28" s="21" t="s">
        <v>17</v>
      </c>
      <c r="C28" s="132"/>
      <c r="D28" s="150">
        <v>0</v>
      </c>
      <c r="E28" s="132"/>
    </row>
    <row r="29" spans="1:5">
      <c r="A29" s="14" t="s">
        <v>294</v>
      </c>
      <c r="B29" s="21" t="s">
        <v>18</v>
      </c>
      <c r="C29" s="167">
        <v>1</v>
      </c>
      <c r="D29" s="178">
        <v>29250</v>
      </c>
      <c r="E29" s="178">
        <f t="shared" ref="E29:E30" si="2">D29*C29</f>
        <v>29250</v>
      </c>
    </row>
    <row r="30" spans="1:5">
      <c r="A30" s="14" t="s">
        <v>295</v>
      </c>
      <c r="B30" s="21" t="s">
        <v>19</v>
      </c>
      <c r="C30" s="134">
        <v>1</v>
      </c>
      <c r="D30" s="178">
        <v>42000</v>
      </c>
      <c r="E30" s="178">
        <f t="shared" si="2"/>
        <v>42000</v>
      </c>
    </row>
    <row r="31" spans="1:5" ht="15.75" customHeight="1">
      <c r="A31" s="14" t="s">
        <v>296</v>
      </c>
      <c r="B31" s="21" t="s">
        <v>20</v>
      </c>
      <c r="C31" s="132"/>
      <c r="D31" s="150">
        <v>0</v>
      </c>
      <c r="E31" s="132"/>
    </row>
    <row r="32" spans="1:5">
      <c r="A32" s="14" t="s">
        <v>297</v>
      </c>
      <c r="B32" s="21" t="s">
        <v>21</v>
      </c>
      <c r="C32" s="134">
        <v>1</v>
      </c>
      <c r="D32" s="178">
        <v>1215</v>
      </c>
      <c r="E32" s="178">
        <f t="shared" ref="E32" si="3">D32*C32</f>
        <v>1215</v>
      </c>
    </row>
    <row r="33" spans="1:5">
      <c r="A33" s="15" t="s">
        <v>298</v>
      </c>
      <c r="B33" s="20"/>
      <c r="C33" s="135"/>
      <c r="D33" s="180">
        <v>0</v>
      </c>
      <c r="E33" s="135"/>
    </row>
    <row r="34" spans="1:5">
      <c r="A34" s="14" t="s">
        <v>299</v>
      </c>
      <c r="B34" s="21" t="s">
        <v>300</v>
      </c>
      <c r="C34" s="144">
        <v>1</v>
      </c>
      <c r="D34" s="150">
        <v>5250</v>
      </c>
      <c r="E34" s="178">
        <f>D34*C34</f>
        <v>5250</v>
      </c>
    </row>
    <row r="35" spans="1:5" ht="30">
      <c r="A35" s="14" t="s">
        <v>301</v>
      </c>
      <c r="B35" s="21" t="s">
        <v>302</v>
      </c>
      <c r="C35" s="144">
        <v>1</v>
      </c>
      <c r="D35" s="150">
        <v>32760</v>
      </c>
      <c r="E35" s="178">
        <f t="shared" ref="E35:E41" si="4">D35*C35</f>
        <v>32760</v>
      </c>
    </row>
    <row r="36" spans="1:5" ht="45">
      <c r="A36" s="14" t="s">
        <v>303</v>
      </c>
      <c r="B36" s="21" t="s">
        <v>304</v>
      </c>
      <c r="C36" s="144">
        <v>1</v>
      </c>
      <c r="D36" s="150">
        <v>22800</v>
      </c>
      <c r="E36" s="178">
        <f t="shared" si="4"/>
        <v>22800</v>
      </c>
    </row>
    <row r="37" spans="1:5">
      <c r="A37" s="14" t="s">
        <v>305</v>
      </c>
      <c r="B37" s="21" t="s">
        <v>98</v>
      </c>
      <c r="C37" s="144">
        <v>1</v>
      </c>
      <c r="D37" s="155">
        <v>3535.5</v>
      </c>
      <c r="E37" s="178">
        <f t="shared" si="4"/>
        <v>3535.5</v>
      </c>
    </row>
    <row r="38" spans="1:5" ht="30">
      <c r="A38" s="14" t="s">
        <v>306</v>
      </c>
      <c r="B38" s="21" t="s">
        <v>307</v>
      </c>
      <c r="C38" s="144">
        <v>15</v>
      </c>
      <c r="D38" s="155">
        <v>10500</v>
      </c>
      <c r="E38" s="178">
        <f t="shared" si="4"/>
        <v>157500</v>
      </c>
    </row>
    <row r="39" spans="1:5" ht="30">
      <c r="A39" s="14" t="s">
        <v>308</v>
      </c>
      <c r="B39" s="21" t="s">
        <v>309</v>
      </c>
      <c r="C39" s="144">
        <v>15</v>
      </c>
      <c r="D39" s="155">
        <v>1740</v>
      </c>
      <c r="E39" s="178">
        <f t="shared" si="4"/>
        <v>26100</v>
      </c>
    </row>
    <row r="40" spans="1:5">
      <c r="A40" s="14" t="s">
        <v>310</v>
      </c>
      <c r="B40" s="21" t="s">
        <v>311</v>
      </c>
      <c r="C40" s="144">
        <v>15</v>
      </c>
      <c r="D40" s="150">
        <v>75</v>
      </c>
      <c r="E40" s="178">
        <f t="shared" si="4"/>
        <v>1125</v>
      </c>
    </row>
    <row r="41" spans="1:5">
      <c r="A41" s="14" t="s">
        <v>312</v>
      </c>
      <c r="B41" s="21" t="s">
        <v>313</v>
      </c>
      <c r="C41" s="144">
        <v>15</v>
      </c>
      <c r="D41" s="155">
        <v>675</v>
      </c>
      <c r="E41" s="178">
        <f t="shared" si="4"/>
        <v>10125</v>
      </c>
    </row>
    <row r="42" spans="1:5">
      <c r="A42" s="15" t="s">
        <v>314</v>
      </c>
      <c r="B42" s="20"/>
      <c r="C42" s="135"/>
      <c r="D42" s="180">
        <v>0</v>
      </c>
      <c r="E42" s="135"/>
    </row>
    <row r="43" spans="1:5" ht="60.75" customHeight="1">
      <c r="A43" s="14" t="s">
        <v>315</v>
      </c>
      <c r="B43" s="21" t="s">
        <v>316</v>
      </c>
      <c r="C43" s="144">
        <v>1</v>
      </c>
      <c r="D43" s="150">
        <v>41250</v>
      </c>
      <c r="E43" s="178">
        <f>D43*C43</f>
        <v>41250</v>
      </c>
    </row>
    <row r="44" spans="1:5" ht="30">
      <c r="A44" s="14" t="s">
        <v>317</v>
      </c>
      <c r="B44" s="22" t="s">
        <v>318</v>
      </c>
      <c r="C44" s="144">
        <v>1</v>
      </c>
      <c r="D44" s="150">
        <v>12900</v>
      </c>
      <c r="E44" s="178">
        <f t="shared" ref="E44:E45" si="5">D44*C44</f>
        <v>12900</v>
      </c>
    </row>
    <row r="45" spans="1:5" ht="30">
      <c r="A45" s="14" t="s">
        <v>319</v>
      </c>
      <c r="B45" s="22" t="s">
        <v>320</v>
      </c>
      <c r="C45" s="144">
        <v>1</v>
      </c>
      <c r="D45" s="150">
        <v>12555</v>
      </c>
      <c r="E45" s="178">
        <f t="shared" si="5"/>
        <v>12555</v>
      </c>
    </row>
    <row r="46" spans="1:5">
      <c r="A46" s="14"/>
      <c r="B46" s="17" t="s">
        <v>197</v>
      </c>
      <c r="C46" s="132"/>
      <c r="D46" s="150"/>
      <c r="E46" s="151">
        <f>SUM(E14:E45)</f>
        <v>1163740.5</v>
      </c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1:E66"/>
  <sheetViews>
    <sheetView zoomScaleNormal="100" workbookViewId="0">
      <selection activeCell="C1" sqref="C1:E1048576"/>
    </sheetView>
  </sheetViews>
  <sheetFormatPr defaultColWidth="9.140625" defaultRowHeight="15"/>
  <cols>
    <col min="1" max="1" width="9.7109375" style="5" customWidth="1"/>
    <col min="2" max="2" width="34.7109375" style="18" customWidth="1"/>
    <col min="3" max="3" width="9.7109375" style="93" customWidth="1"/>
    <col min="4" max="4" width="13.7109375" style="123" customWidth="1"/>
    <col min="5" max="5" width="14.7109375" style="93" customWidth="1"/>
    <col min="6" max="16384" width="9.140625" style="5"/>
  </cols>
  <sheetData>
    <row r="11" spans="1:5">
      <c r="A11" s="9" t="s">
        <v>394</v>
      </c>
      <c r="B11" s="10"/>
      <c r="C11" s="144"/>
      <c r="D11" s="155"/>
      <c r="E11" s="155"/>
    </row>
    <row r="12" spans="1:5">
      <c r="A12" s="7" t="s">
        <v>199</v>
      </c>
      <c r="B12" s="8" t="s">
        <v>0</v>
      </c>
      <c r="C12" s="157" t="s">
        <v>194</v>
      </c>
      <c r="D12" s="158" t="s">
        <v>195</v>
      </c>
      <c r="E12" s="157" t="s">
        <v>196</v>
      </c>
    </row>
    <row r="13" spans="1:5">
      <c r="A13" s="15" t="s">
        <v>200</v>
      </c>
      <c r="B13" s="20"/>
      <c r="C13" s="181"/>
      <c r="D13" s="181"/>
      <c r="E13" s="182"/>
    </row>
    <row r="14" spans="1:5">
      <c r="A14" s="14" t="s">
        <v>393</v>
      </c>
      <c r="B14" s="21" t="s">
        <v>202</v>
      </c>
      <c r="C14" s="132">
        <v>1</v>
      </c>
      <c r="D14" s="178">
        <v>6150</v>
      </c>
      <c r="E14" s="178">
        <f t="shared" ref="E14:E23" si="0">D14*C14</f>
        <v>6150</v>
      </c>
    </row>
    <row r="15" spans="1:5">
      <c r="A15" s="14" t="s">
        <v>392</v>
      </c>
      <c r="B15" s="21" t="s">
        <v>3</v>
      </c>
      <c r="C15" s="132">
        <v>1</v>
      </c>
      <c r="D15" s="178">
        <v>9000</v>
      </c>
      <c r="E15" s="178">
        <f t="shared" si="0"/>
        <v>9000</v>
      </c>
    </row>
    <row r="16" spans="1:5">
      <c r="A16" s="14" t="s">
        <v>391</v>
      </c>
      <c r="B16" s="21" t="s">
        <v>4</v>
      </c>
      <c r="C16" s="132">
        <v>1</v>
      </c>
      <c r="D16" s="178">
        <v>6000</v>
      </c>
      <c r="E16" s="178">
        <f t="shared" si="0"/>
        <v>6000</v>
      </c>
    </row>
    <row r="17" spans="1:5">
      <c r="A17" s="14" t="s">
        <v>390</v>
      </c>
      <c r="B17" s="21" t="s">
        <v>5</v>
      </c>
      <c r="C17" s="132">
        <v>1</v>
      </c>
      <c r="D17" s="178">
        <v>5250</v>
      </c>
      <c r="E17" s="178">
        <f t="shared" si="0"/>
        <v>5250</v>
      </c>
    </row>
    <row r="18" spans="1:5" ht="30">
      <c r="A18" s="14" t="s">
        <v>389</v>
      </c>
      <c r="B18" s="21" t="s">
        <v>207</v>
      </c>
      <c r="C18" s="132">
        <v>15</v>
      </c>
      <c r="D18" s="178">
        <v>5235</v>
      </c>
      <c r="E18" s="178">
        <f t="shared" si="0"/>
        <v>78525</v>
      </c>
    </row>
    <row r="19" spans="1:5" ht="30">
      <c r="A19" s="14" t="s">
        <v>388</v>
      </c>
      <c r="B19" s="21" t="s">
        <v>252</v>
      </c>
      <c r="C19" s="132">
        <v>30</v>
      </c>
      <c r="D19" s="178">
        <v>5250</v>
      </c>
      <c r="E19" s="178">
        <f t="shared" si="0"/>
        <v>157500</v>
      </c>
    </row>
    <row r="20" spans="1:5" ht="30">
      <c r="A20" s="14" t="s">
        <v>387</v>
      </c>
      <c r="B20" s="21" t="s">
        <v>8</v>
      </c>
      <c r="C20" s="132">
        <v>2</v>
      </c>
      <c r="D20" s="178">
        <v>13350</v>
      </c>
      <c r="E20" s="178">
        <f t="shared" si="0"/>
        <v>26700</v>
      </c>
    </row>
    <row r="21" spans="1:5" ht="45">
      <c r="A21" s="14" t="s">
        <v>386</v>
      </c>
      <c r="B21" s="21" t="s">
        <v>9</v>
      </c>
      <c r="C21" s="132">
        <v>1</v>
      </c>
      <c r="D21" s="178">
        <v>27600</v>
      </c>
      <c r="E21" s="178">
        <f t="shared" si="0"/>
        <v>27600</v>
      </c>
    </row>
    <row r="22" spans="1:5" ht="18.75" customHeight="1">
      <c r="A22" s="14" t="s">
        <v>385</v>
      </c>
      <c r="B22" s="21" t="s">
        <v>214</v>
      </c>
      <c r="C22" s="134">
        <v>1</v>
      </c>
      <c r="D22" s="178">
        <v>26250</v>
      </c>
      <c r="E22" s="178">
        <f t="shared" si="0"/>
        <v>26250</v>
      </c>
    </row>
    <row r="23" spans="1:5">
      <c r="A23" s="14" t="s">
        <v>384</v>
      </c>
      <c r="B23" s="21" t="s">
        <v>12</v>
      </c>
      <c r="C23" s="134">
        <v>1</v>
      </c>
      <c r="D23" s="178">
        <v>7200</v>
      </c>
      <c r="E23" s="178">
        <f t="shared" si="0"/>
        <v>7200</v>
      </c>
    </row>
    <row r="24" spans="1:5">
      <c r="A24" s="14" t="s">
        <v>383</v>
      </c>
      <c r="B24" s="21" t="s">
        <v>216</v>
      </c>
      <c r="C24" s="132"/>
      <c r="D24" s="150"/>
      <c r="E24" s="178"/>
    </row>
    <row r="25" spans="1:5" ht="30">
      <c r="A25" s="14" t="s">
        <v>382</v>
      </c>
      <c r="B25" s="21" t="s">
        <v>11</v>
      </c>
      <c r="C25" s="132">
        <v>1</v>
      </c>
      <c r="D25" s="150">
        <v>27000</v>
      </c>
      <c r="E25" s="178">
        <f>D25*C25</f>
        <v>27000</v>
      </c>
    </row>
    <row r="26" spans="1:5">
      <c r="A26" s="15" t="s">
        <v>14</v>
      </c>
      <c r="B26" s="20"/>
      <c r="C26" s="181"/>
      <c r="D26" s="181"/>
      <c r="E26" s="135"/>
    </row>
    <row r="27" spans="1:5" ht="30">
      <c r="A27" s="14" t="s">
        <v>381</v>
      </c>
      <c r="B27" s="21" t="s">
        <v>15</v>
      </c>
      <c r="C27" s="134">
        <v>1</v>
      </c>
      <c r="D27" s="178">
        <v>367500</v>
      </c>
      <c r="E27" s="178">
        <f>D27*C27</f>
        <v>367500</v>
      </c>
    </row>
    <row r="28" spans="1:5">
      <c r="A28" s="14" t="s">
        <v>380</v>
      </c>
      <c r="B28" s="21" t="s">
        <v>16</v>
      </c>
      <c r="C28" s="134">
        <v>1</v>
      </c>
      <c r="D28" s="178">
        <v>104850</v>
      </c>
      <c r="E28" s="178">
        <f>D28*C28</f>
        <v>104850</v>
      </c>
    </row>
    <row r="29" spans="1:5">
      <c r="A29" s="14" t="s">
        <v>379</v>
      </c>
      <c r="B29" s="21" t="s">
        <v>17</v>
      </c>
      <c r="C29" s="132"/>
      <c r="D29" s="150">
        <v>0</v>
      </c>
      <c r="E29" s="132"/>
    </row>
    <row r="30" spans="1:5">
      <c r="A30" s="14" t="s">
        <v>378</v>
      </c>
      <c r="B30" s="21" t="s">
        <v>18</v>
      </c>
      <c r="C30" s="167">
        <v>1</v>
      </c>
      <c r="D30" s="178">
        <v>29250</v>
      </c>
      <c r="E30" s="178">
        <f>D30*C30</f>
        <v>29250</v>
      </c>
    </row>
    <row r="31" spans="1:5">
      <c r="A31" s="14" t="s">
        <v>377</v>
      </c>
      <c r="B31" s="21" t="s">
        <v>19</v>
      </c>
      <c r="C31" s="134">
        <v>1</v>
      </c>
      <c r="D31" s="178">
        <v>42000</v>
      </c>
      <c r="E31" s="178">
        <f>D31*C31</f>
        <v>42000</v>
      </c>
    </row>
    <row r="32" spans="1:5" ht="30">
      <c r="A32" s="14" t="s">
        <v>376</v>
      </c>
      <c r="B32" s="21" t="s">
        <v>20</v>
      </c>
      <c r="C32" s="132"/>
      <c r="D32" s="150">
        <v>0</v>
      </c>
      <c r="E32" s="132"/>
    </row>
    <row r="33" spans="1:5">
      <c r="A33" s="14" t="s">
        <v>375</v>
      </c>
      <c r="B33" s="21" t="s">
        <v>21</v>
      </c>
      <c r="C33" s="134">
        <v>1</v>
      </c>
      <c r="D33" s="178">
        <v>1215</v>
      </c>
      <c r="E33" s="178">
        <f>D33*C33</f>
        <v>1215</v>
      </c>
    </row>
    <row r="34" spans="1:5" ht="30">
      <c r="A34" s="14" t="s">
        <v>374</v>
      </c>
      <c r="B34" s="21" t="s">
        <v>373</v>
      </c>
      <c r="C34" s="132">
        <v>1</v>
      </c>
      <c r="D34" s="150">
        <v>10500</v>
      </c>
      <c r="E34" s="178">
        <f>D34*C34</f>
        <v>10500</v>
      </c>
    </row>
    <row r="35" spans="1:5">
      <c r="A35" s="15" t="s">
        <v>55</v>
      </c>
      <c r="B35" s="20"/>
      <c r="C35" s="181"/>
      <c r="D35" s="181"/>
      <c r="E35" s="135"/>
    </row>
    <row r="36" spans="1:5" ht="30">
      <c r="A36" s="14" t="s">
        <v>372</v>
      </c>
      <c r="B36" s="21" t="s">
        <v>371</v>
      </c>
      <c r="C36" s="144">
        <v>1</v>
      </c>
      <c r="D36" s="150">
        <v>9600</v>
      </c>
      <c r="E36" s="178">
        <f t="shared" ref="E36:E41" si="1">D36*C36</f>
        <v>9600</v>
      </c>
    </row>
    <row r="37" spans="1:5">
      <c r="A37" s="14" t="s">
        <v>370</v>
      </c>
      <c r="B37" s="21" t="s">
        <v>369</v>
      </c>
      <c r="C37" s="144">
        <v>1</v>
      </c>
      <c r="D37" s="150">
        <v>117000</v>
      </c>
      <c r="E37" s="178">
        <f t="shared" si="1"/>
        <v>117000</v>
      </c>
    </row>
    <row r="38" spans="1:5">
      <c r="A38" s="14" t="s">
        <v>368</v>
      </c>
      <c r="B38" s="21" t="s">
        <v>367</v>
      </c>
      <c r="C38" s="144">
        <v>1</v>
      </c>
      <c r="D38" s="150">
        <v>3060</v>
      </c>
      <c r="E38" s="178">
        <f t="shared" si="1"/>
        <v>3060</v>
      </c>
    </row>
    <row r="39" spans="1:5">
      <c r="A39" s="14" t="s">
        <v>366</v>
      </c>
      <c r="B39" s="21" t="s">
        <v>365</v>
      </c>
      <c r="C39" s="144">
        <v>1</v>
      </c>
      <c r="D39" s="150">
        <v>795</v>
      </c>
      <c r="E39" s="178">
        <f t="shared" si="1"/>
        <v>795</v>
      </c>
    </row>
    <row r="40" spans="1:5">
      <c r="A40" s="14" t="s">
        <v>364</v>
      </c>
      <c r="B40" s="21" t="s">
        <v>363</v>
      </c>
      <c r="C40" s="144">
        <v>1</v>
      </c>
      <c r="D40" s="150">
        <v>735</v>
      </c>
      <c r="E40" s="178">
        <f t="shared" si="1"/>
        <v>735</v>
      </c>
    </row>
    <row r="41" spans="1:5" ht="30">
      <c r="A41" s="14" t="s">
        <v>362</v>
      </c>
      <c r="B41" s="21" t="s">
        <v>361</v>
      </c>
      <c r="C41" s="144">
        <v>1</v>
      </c>
      <c r="D41" s="150">
        <v>108804</v>
      </c>
      <c r="E41" s="178">
        <f t="shared" si="1"/>
        <v>108804</v>
      </c>
    </row>
    <row r="42" spans="1:5">
      <c r="A42" s="15" t="s">
        <v>360</v>
      </c>
      <c r="B42" s="20"/>
      <c r="C42" s="181"/>
      <c r="D42" s="181"/>
      <c r="E42" s="135"/>
    </row>
    <row r="43" spans="1:5">
      <c r="A43" s="14" t="s">
        <v>359</v>
      </c>
      <c r="B43" s="21" t="s">
        <v>358</v>
      </c>
      <c r="C43" s="144">
        <v>15</v>
      </c>
      <c r="D43" s="150">
        <v>720</v>
      </c>
      <c r="E43" s="178">
        <f>D43*C43</f>
        <v>10800</v>
      </c>
    </row>
    <row r="44" spans="1:5">
      <c r="A44" s="14" t="s">
        <v>357</v>
      </c>
      <c r="B44" s="21" t="s">
        <v>356</v>
      </c>
      <c r="C44" s="144">
        <v>3</v>
      </c>
      <c r="D44" s="150">
        <v>900</v>
      </c>
      <c r="E44" s="178">
        <f>D44*C44</f>
        <v>2700</v>
      </c>
    </row>
    <row r="45" spans="1:5" ht="30">
      <c r="A45" s="14" t="s">
        <v>355</v>
      </c>
      <c r="B45" s="21" t="s">
        <v>354</v>
      </c>
      <c r="C45" s="144">
        <v>1</v>
      </c>
      <c r="D45" s="150">
        <v>129090</v>
      </c>
      <c r="E45" s="178">
        <f>D45*C45</f>
        <v>129090</v>
      </c>
    </row>
    <row r="46" spans="1:5">
      <c r="A46" s="15" t="s">
        <v>77</v>
      </c>
      <c r="B46" s="20"/>
      <c r="C46" s="181"/>
      <c r="D46" s="181"/>
      <c r="E46" s="135"/>
    </row>
    <row r="47" spans="1:5" ht="30">
      <c r="A47" s="14" t="s">
        <v>353</v>
      </c>
      <c r="B47" s="21" t="s">
        <v>352</v>
      </c>
      <c r="C47" s="144">
        <v>1</v>
      </c>
      <c r="D47" s="150">
        <v>5301</v>
      </c>
      <c r="E47" s="178">
        <f>D47*C47</f>
        <v>5301</v>
      </c>
    </row>
    <row r="48" spans="1:5">
      <c r="A48" s="15" t="s">
        <v>351</v>
      </c>
      <c r="B48" s="20"/>
      <c r="C48" s="181"/>
      <c r="D48" s="181"/>
      <c r="E48" s="135"/>
    </row>
    <row r="49" spans="1:5">
      <c r="A49" s="14" t="s">
        <v>350</v>
      </c>
      <c r="B49" s="21" t="s">
        <v>349</v>
      </c>
      <c r="C49" s="144">
        <v>1</v>
      </c>
      <c r="D49" s="150">
        <v>1083</v>
      </c>
      <c r="E49" s="178">
        <f t="shared" ref="E49:E57" si="2">D49*C49</f>
        <v>1083</v>
      </c>
    </row>
    <row r="50" spans="1:5">
      <c r="A50" s="14" t="s">
        <v>348</v>
      </c>
      <c r="B50" s="21" t="s">
        <v>347</v>
      </c>
      <c r="C50" s="144">
        <v>1</v>
      </c>
      <c r="D50" s="150">
        <v>1083</v>
      </c>
      <c r="E50" s="178">
        <f t="shared" si="2"/>
        <v>1083</v>
      </c>
    </row>
    <row r="51" spans="1:5" ht="30">
      <c r="A51" s="14" t="s">
        <v>346</v>
      </c>
      <c r="B51" s="21" t="s">
        <v>345</v>
      </c>
      <c r="C51" s="144">
        <v>15</v>
      </c>
      <c r="D51" s="150">
        <v>567</v>
      </c>
      <c r="E51" s="178">
        <f t="shared" si="2"/>
        <v>8505</v>
      </c>
    </row>
    <row r="52" spans="1:5">
      <c r="A52" s="14" t="s">
        <v>344</v>
      </c>
      <c r="B52" s="21" t="s">
        <v>343</v>
      </c>
      <c r="C52" s="144">
        <v>1</v>
      </c>
      <c r="D52" s="150">
        <v>5100</v>
      </c>
      <c r="E52" s="178">
        <f t="shared" si="2"/>
        <v>5100</v>
      </c>
    </row>
    <row r="53" spans="1:5" ht="30">
      <c r="A53" s="14" t="s">
        <v>342</v>
      </c>
      <c r="B53" s="21" t="s">
        <v>341</v>
      </c>
      <c r="C53" s="144">
        <v>1</v>
      </c>
      <c r="D53" s="150">
        <v>4650</v>
      </c>
      <c r="E53" s="178">
        <f t="shared" si="2"/>
        <v>4650</v>
      </c>
    </row>
    <row r="54" spans="1:5" ht="30">
      <c r="A54" s="14" t="s">
        <v>340</v>
      </c>
      <c r="B54" s="21" t="s">
        <v>339</v>
      </c>
      <c r="C54" s="144">
        <v>1</v>
      </c>
      <c r="D54" s="150">
        <v>5775</v>
      </c>
      <c r="E54" s="178">
        <f t="shared" si="2"/>
        <v>5775</v>
      </c>
    </row>
    <row r="55" spans="1:5">
      <c r="A55" s="14" t="s">
        <v>338</v>
      </c>
      <c r="B55" s="21" t="s">
        <v>337</v>
      </c>
      <c r="C55" s="144">
        <v>1</v>
      </c>
      <c r="D55" s="150">
        <v>7899</v>
      </c>
      <c r="E55" s="178">
        <f t="shared" si="2"/>
        <v>7899</v>
      </c>
    </row>
    <row r="56" spans="1:5" ht="30">
      <c r="A56" s="14" t="s">
        <v>336</v>
      </c>
      <c r="B56" s="21" t="s">
        <v>335</v>
      </c>
      <c r="C56" s="144">
        <v>1</v>
      </c>
      <c r="D56" s="150">
        <v>5925</v>
      </c>
      <c r="E56" s="178">
        <f t="shared" si="2"/>
        <v>5925</v>
      </c>
    </row>
    <row r="57" spans="1:5" ht="30">
      <c r="A57" s="14" t="s">
        <v>334</v>
      </c>
      <c r="B57" s="21" t="s">
        <v>333</v>
      </c>
      <c r="C57" s="144">
        <v>1</v>
      </c>
      <c r="D57" s="150">
        <v>3667.5</v>
      </c>
      <c r="E57" s="178">
        <f t="shared" si="2"/>
        <v>3667.5</v>
      </c>
    </row>
    <row r="58" spans="1:5">
      <c r="A58" s="15" t="s">
        <v>27</v>
      </c>
      <c r="B58" s="20"/>
      <c r="C58" s="181"/>
      <c r="D58" s="181"/>
      <c r="E58" s="135"/>
    </row>
    <row r="59" spans="1:5">
      <c r="A59" s="14" t="s">
        <v>332</v>
      </c>
      <c r="B59" s="21" t="s">
        <v>331</v>
      </c>
      <c r="C59" s="144">
        <v>1</v>
      </c>
      <c r="D59" s="150">
        <v>2535</v>
      </c>
      <c r="E59" s="178">
        <f>D59*C59</f>
        <v>2535</v>
      </c>
    </row>
    <row r="60" spans="1:5">
      <c r="A60" s="14" t="s">
        <v>330</v>
      </c>
      <c r="B60" s="21" t="s">
        <v>329</v>
      </c>
      <c r="C60" s="144">
        <v>1</v>
      </c>
      <c r="D60" s="150">
        <v>50250</v>
      </c>
      <c r="E60" s="178">
        <f>D60*C60</f>
        <v>50250</v>
      </c>
    </row>
    <row r="61" spans="1:5" ht="30">
      <c r="A61" s="14" t="s">
        <v>328</v>
      </c>
      <c r="B61" s="21" t="s">
        <v>327</v>
      </c>
      <c r="C61" s="144">
        <v>1</v>
      </c>
      <c r="D61" s="150">
        <v>26730</v>
      </c>
      <c r="E61" s="178">
        <f>D61*C61</f>
        <v>26730</v>
      </c>
    </row>
    <row r="62" spans="1:5">
      <c r="A62" s="14" t="s">
        <v>326</v>
      </c>
      <c r="B62" s="21" t="s">
        <v>276</v>
      </c>
      <c r="C62" s="144">
        <v>15</v>
      </c>
      <c r="D62" s="150">
        <v>12000</v>
      </c>
      <c r="E62" s="178">
        <f>D62*C62</f>
        <v>180000</v>
      </c>
    </row>
    <row r="63" spans="1:5">
      <c r="A63" s="15" t="s">
        <v>325</v>
      </c>
      <c r="B63" s="20"/>
      <c r="C63" s="181"/>
      <c r="D63" s="181"/>
      <c r="E63" s="135"/>
    </row>
    <row r="64" spans="1:5" ht="30">
      <c r="A64" s="14" t="s">
        <v>324</v>
      </c>
      <c r="B64" s="21" t="s">
        <v>323</v>
      </c>
      <c r="C64" s="144">
        <v>1</v>
      </c>
      <c r="D64" s="150">
        <v>102085.5</v>
      </c>
      <c r="E64" s="178">
        <f>D64*C64</f>
        <v>102085.5</v>
      </c>
    </row>
    <row r="65" spans="1:5" ht="30">
      <c r="A65" s="14" t="s">
        <v>322</v>
      </c>
      <c r="B65" s="21" t="s">
        <v>321</v>
      </c>
      <c r="C65" s="144">
        <v>1</v>
      </c>
      <c r="D65" s="150">
        <v>3838.5</v>
      </c>
      <c r="E65" s="178">
        <f>D65*C65</f>
        <v>3838.5</v>
      </c>
    </row>
    <row r="66" spans="1:5">
      <c r="A66" s="14"/>
      <c r="B66" s="23" t="s">
        <v>197</v>
      </c>
      <c r="C66" s="132"/>
      <c r="D66" s="150"/>
      <c r="E66" s="151">
        <f>SUM(E13:E65)</f>
        <v>1729501.5</v>
      </c>
    </row>
  </sheetData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1:E54"/>
  <sheetViews>
    <sheetView zoomScaleNormal="100" workbookViewId="0">
      <selection activeCell="C1" sqref="C1:E1048576"/>
    </sheetView>
  </sheetViews>
  <sheetFormatPr defaultColWidth="9.140625" defaultRowHeight="15"/>
  <cols>
    <col min="1" max="1" width="9.140625" style="5"/>
    <col min="2" max="2" width="33.5703125" style="5" customWidth="1"/>
    <col min="3" max="3" width="9.140625" style="93" customWidth="1"/>
    <col min="4" max="4" width="13.5703125" style="123" customWidth="1"/>
    <col min="5" max="5" width="15.140625" style="123" customWidth="1"/>
    <col min="6" max="16384" width="9.140625" style="5"/>
  </cols>
  <sheetData>
    <row r="11" spans="1:5">
      <c r="A11" s="19" t="s">
        <v>395</v>
      </c>
      <c r="B11" s="14"/>
      <c r="C11" s="132"/>
      <c r="D11" s="150"/>
      <c r="E11" s="150"/>
    </row>
    <row r="12" spans="1:5">
      <c r="A12" s="7" t="s">
        <v>199</v>
      </c>
      <c r="B12" s="8" t="s">
        <v>0</v>
      </c>
      <c r="C12" s="157" t="s">
        <v>194</v>
      </c>
      <c r="D12" s="158" t="s">
        <v>195</v>
      </c>
      <c r="E12" s="157" t="s">
        <v>196</v>
      </c>
    </row>
    <row r="13" spans="1:5">
      <c r="A13" s="15" t="s">
        <v>396</v>
      </c>
      <c r="B13" s="15"/>
      <c r="C13" s="135"/>
      <c r="D13" s="180"/>
      <c r="E13" s="180"/>
    </row>
    <row r="14" spans="1:5">
      <c r="A14" s="14" t="s">
        <v>397</v>
      </c>
      <c r="B14" s="21" t="s">
        <v>202</v>
      </c>
      <c r="C14" s="162">
        <v>1</v>
      </c>
      <c r="D14" s="163">
        <v>6150</v>
      </c>
      <c r="E14" s="163">
        <f>D14*C14</f>
        <v>6150</v>
      </c>
    </row>
    <row r="15" spans="1:5">
      <c r="A15" s="14" t="s">
        <v>398</v>
      </c>
      <c r="B15" s="21" t="s">
        <v>3</v>
      </c>
      <c r="C15" s="162">
        <v>1</v>
      </c>
      <c r="D15" s="163">
        <v>9000</v>
      </c>
      <c r="E15" s="163">
        <f t="shared" ref="E15:E21" si="0">D15*C15</f>
        <v>9000</v>
      </c>
    </row>
    <row r="16" spans="1:5">
      <c r="A16" s="14" t="s">
        <v>399</v>
      </c>
      <c r="B16" s="21" t="s">
        <v>4</v>
      </c>
      <c r="C16" s="162">
        <v>1</v>
      </c>
      <c r="D16" s="163">
        <v>6000</v>
      </c>
      <c r="E16" s="163">
        <f t="shared" si="0"/>
        <v>6000</v>
      </c>
    </row>
    <row r="17" spans="1:5">
      <c r="A17" s="14" t="s">
        <v>400</v>
      </c>
      <c r="B17" s="21" t="s">
        <v>5</v>
      </c>
      <c r="C17" s="162">
        <v>1</v>
      </c>
      <c r="D17" s="163">
        <v>5250</v>
      </c>
      <c r="E17" s="163">
        <f t="shared" si="0"/>
        <v>5250</v>
      </c>
    </row>
    <row r="18" spans="1:5" ht="45">
      <c r="A18" s="14" t="s">
        <v>401</v>
      </c>
      <c r="B18" s="21" t="s">
        <v>402</v>
      </c>
      <c r="C18" s="162">
        <v>15</v>
      </c>
      <c r="D18" s="163">
        <v>5085</v>
      </c>
      <c r="E18" s="163">
        <f t="shared" si="0"/>
        <v>76275</v>
      </c>
    </row>
    <row r="19" spans="1:5" ht="30">
      <c r="A19" s="14" t="s">
        <v>403</v>
      </c>
      <c r="B19" s="21" t="s">
        <v>252</v>
      </c>
      <c r="C19" s="162">
        <v>30</v>
      </c>
      <c r="D19" s="163">
        <v>5250</v>
      </c>
      <c r="E19" s="163">
        <f t="shared" si="0"/>
        <v>157500</v>
      </c>
    </row>
    <row r="20" spans="1:5" ht="30">
      <c r="A20" s="14" t="s">
        <v>404</v>
      </c>
      <c r="B20" s="21" t="s">
        <v>8</v>
      </c>
      <c r="C20" s="162">
        <v>2</v>
      </c>
      <c r="D20" s="163">
        <v>13350</v>
      </c>
      <c r="E20" s="163">
        <f t="shared" si="0"/>
        <v>26700</v>
      </c>
    </row>
    <row r="21" spans="1:5" ht="45">
      <c r="A21" s="9" t="s">
        <v>405</v>
      </c>
      <c r="B21" s="10" t="s">
        <v>9</v>
      </c>
      <c r="C21" s="162">
        <v>1</v>
      </c>
      <c r="D21" s="163">
        <v>27600</v>
      </c>
      <c r="E21" s="163">
        <f t="shared" si="0"/>
        <v>27600</v>
      </c>
    </row>
    <row r="22" spans="1:5">
      <c r="A22" s="14" t="s">
        <v>406</v>
      </c>
      <c r="B22" s="10" t="s">
        <v>407</v>
      </c>
      <c r="C22" s="162"/>
      <c r="D22" s="183"/>
      <c r="E22" s="183"/>
    </row>
    <row r="23" spans="1:5" ht="30">
      <c r="A23" s="14" t="s">
        <v>408</v>
      </c>
      <c r="B23" s="21" t="s">
        <v>214</v>
      </c>
      <c r="C23" s="82">
        <v>1</v>
      </c>
      <c r="D23" s="163">
        <v>26250</v>
      </c>
      <c r="E23" s="163">
        <f t="shared" ref="E23" si="1">D23*C23</f>
        <v>26250</v>
      </c>
    </row>
    <row r="24" spans="1:5" ht="30">
      <c r="A24" s="14" t="s">
        <v>409</v>
      </c>
      <c r="B24" s="21" t="s">
        <v>216</v>
      </c>
      <c r="C24" s="162"/>
      <c r="D24" s="183"/>
      <c r="E24" s="183"/>
    </row>
    <row r="25" spans="1:5" ht="30">
      <c r="A25" s="14" t="s">
        <v>410</v>
      </c>
      <c r="B25" s="21" t="s">
        <v>11</v>
      </c>
      <c r="C25" s="162"/>
      <c r="D25" s="183"/>
      <c r="E25" s="163"/>
    </row>
    <row r="26" spans="1:5">
      <c r="A26" s="15" t="s">
        <v>411</v>
      </c>
      <c r="B26" s="15"/>
      <c r="C26" s="135"/>
      <c r="D26" s="180"/>
      <c r="E26" s="180"/>
    </row>
    <row r="27" spans="1:5" ht="30">
      <c r="A27" s="14" t="s">
        <v>412</v>
      </c>
      <c r="B27" s="21" t="s">
        <v>15</v>
      </c>
      <c r="C27" s="82">
        <v>1</v>
      </c>
      <c r="D27" s="163">
        <v>367500</v>
      </c>
      <c r="E27" s="163">
        <f>D27*C27</f>
        <v>367500</v>
      </c>
    </row>
    <row r="28" spans="1:5">
      <c r="A28" s="14" t="s">
        <v>413</v>
      </c>
      <c r="B28" s="21" t="s">
        <v>16</v>
      </c>
      <c r="C28" s="82">
        <v>1</v>
      </c>
      <c r="D28" s="163">
        <v>104850</v>
      </c>
      <c r="E28" s="163">
        <f t="shared" ref="E28:E34" si="2">D28*C28</f>
        <v>104850</v>
      </c>
    </row>
    <row r="29" spans="1:5">
      <c r="A29" s="14" t="s">
        <v>414</v>
      </c>
      <c r="B29" s="21" t="s">
        <v>17</v>
      </c>
      <c r="C29" s="82"/>
      <c r="D29" s="82"/>
      <c r="E29" s="163"/>
    </row>
    <row r="30" spans="1:5">
      <c r="A30" s="14" t="s">
        <v>415</v>
      </c>
      <c r="B30" s="21" t="s">
        <v>18</v>
      </c>
      <c r="C30" s="175">
        <v>1</v>
      </c>
      <c r="D30" s="163">
        <v>29250</v>
      </c>
      <c r="E30" s="163">
        <f t="shared" si="2"/>
        <v>29250</v>
      </c>
    </row>
    <row r="31" spans="1:5">
      <c r="A31" s="14" t="s">
        <v>416</v>
      </c>
      <c r="B31" s="21" t="s">
        <v>19</v>
      </c>
      <c r="C31" s="82">
        <v>1</v>
      </c>
      <c r="D31" s="163">
        <v>42000</v>
      </c>
      <c r="E31" s="163">
        <f t="shared" si="2"/>
        <v>42000</v>
      </c>
    </row>
    <row r="32" spans="1:5" ht="30">
      <c r="A32" s="14" t="s">
        <v>417</v>
      </c>
      <c r="B32" s="21" t="s">
        <v>20</v>
      </c>
      <c r="C32" s="82"/>
      <c r="D32" s="163"/>
      <c r="E32" s="163"/>
    </row>
    <row r="33" spans="1:5">
      <c r="A33" s="14" t="s">
        <v>418</v>
      </c>
      <c r="B33" s="21" t="s">
        <v>21</v>
      </c>
      <c r="C33" s="82">
        <v>1</v>
      </c>
      <c r="D33" s="163">
        <v>1215</v>
      </c>
      <c r="E33" s="163">
        <f t="shared" si="2"/>
        <v>1215</v>
      </c>
    </row>
    <row r="34" spans="1:5" ht="30">
      <c r="A34" s="14" t="s">
        <v>419</v>
      </c>
      <c r="B34" s="21" t="s">
        <v>373</v>
      </c>
      <c r="C34" s="162">
        <v>1</v>
      </c>
      <c r="D34" s="183">
        <v>10500</v>
      </c>
      <c r="E34" s="163">
        <f t="shared" si="2"/>
        <v>10500</v>
      </c>
    </row>
    <row r="35" spans="1:5">
      <c r="A35" s="15" t="s">
        <v>420</v>
      </c>
      <c r="B35" s="15"/>
      <c r="C35" s="135"/>
      <c r="D35" s="180"/>
      <c r="E35" s="180"/>
    </row>
    <row r="36" spans="1:5">
      <c r="A36" s="14" t="s">
        <v>421</v>
      </c>
      <c r="B36" s="14" t="s">
        <v>422</v>
      </c>
      <c r="C36" s="144">
        <v>30</v>
      </c>
      <c r="D36" s="156">
        <v>37500</v>
      </c>
      <c r="E36" s="183">
        <f>C36*D36</f>
        <v>1125000</v>
      </c>
    </row>
    <row r="37" spans="1:5">
      <c r="A37" s="14" t="s">
        <v>423</v>
      </c>
      <c r="B37" s="14" t="s">
        <v>424</v>
      </c>
      <c r="C37" s="144">
        <v>30</v>
      </c>
      <c r="D37" s="156">
        <v>4800</v>
      </c>
      <c r="E37" s="183">
        <f t="shared" ref="E37:E40" si="3">D37*C37</f>
        <v>144000</v>
      </c>
    </row>
    <row r="38" spans="1:5">
      <c r="A38" s="14" t="s">
        <v>425</v>
      </c>
      <c r="B38" s="14" t="s">
        <v>426</v>
      </c>
      <c r="C38" s="144">
        <v>30</v>
      </c>
      <c r="D38" s="156">
        <v>1470</v>
      </c>
      <c r="E38" s="183">
        <f t="shared" si="3"/>
        <v>44100</v>
      </c>
    </row>
    <row r="39" spans="1:5">
      <c r="A39" s="14" t="s">
        <v>427</v>
      </c>
      <c r="B39" s="14" t="s">
        <v>428</v>
      </c>
      <c r="C39" s="144">
        <v>30</v>
      </c>
      <c r="D39" s="156">
        <v>397.5</v>
      </c>
      <c r="E39" s="183">
        <f t="shared" si="3"/>
        <v>11925</v>
      </c>
    </row>
    <row r="40" spans="1:5">
      <c r="A40" s="14" t="s">
        <v>429</v>
      </c>
      <c r="B40" s="14" t="s">
        <v>430</v>
      </c>
      <c r="C40" s="144">
        <v>30</v>
      </c>
      <c r="D40" s="156">
        <v>5850</v>
      </c>
      <c r="E40" s="183">
        <f t="shared" si="3"/>
        <v>175500</v>
      </c>
    </row>
    <row r="41" spans="1:5">
      <c r="A41" s="15" t="s">
        <v>431</v>
      </c>
      <c r="B41" s="15"/>
      <c r="C41" s="135"/>
      <c r="D41" s="180"/>
      <c r="E41" s="180"/>
    </row>
    <row r="42" spans="1:5" ht="30">
      <c r="A42" s="14" t="s">
        <v>432</v>
      </c>
      <c r="B42" s="22" t="s">
        <v>433</v>
      </c>
      <c r="C42" s="132">
        <v>1</v>
      </c>
      <c r="D42" s="156">
        <v>16875</v>
      </c>
      <c r="E42" s="183">
        <f t="shared" ref="E42:E43" si="4">D42*C42</f>
        <v>16875</v>
      </c>
    </row>
    <row r="43" spans="1:5" ht="30">
      <c r="A43" s="14" t="s">
        <v>434</v>
      </c>
      <c r="B43" s="22" t="s">
        <v>435</v>
      </c>
      <c r="C43" s="132">
        <v>1</v>
      </c>
      <c r="D43" s="156">
        <v>27600</v>
      </c>
      <c r="E43" s="183">
        <f t="shared" si="4"/>
        <v>27600</v>
      </c>
    </row>
    <row r="44" spans="1:5" ht="30">
      <c r="A44" s="14" t="s">
        <v>436</v>
      </c>
      <c r="B44" s="22" t="s">
        <v>437</v>
      </c>
      <c r="C44" s="132">
        <v>1</v>
      </c>
      <c r="D44" s="156">
        <v>30607.5</v>
      </c>
      <c r="E44" s="183">
        <f>D44*C44</f>
        <v>30607.5</v>
      </c>
    </row>
    <row r="45" spans="1:5" ht="30">
      <c r="A45" s="14" t="s">
        <v>438</v>
      </c>
      <c r="B45" s="22" t="s">
        <v>439</v>
      </c>
      <c r="C45" s="132">
        <v>1</v>
      </c>
      <c r="D45" s="183">
        <v>16200</v>
      </c>
      <c r="E45" s="183">
        <f>D45*C45</f>
        <v>16200</v>
      </c>
    </row>
    <row r="46" spans="1:5" ht="30">
      <c r="A46" s="14" t="s">
        <v>440</v>
      </c>
      <c r="B46" s="22" t="s">
        <v>441</v>
      </c>
      <c r="C46" s="132">
        <v>1</v>
      </c>
      <c r="D46" s="183">
        <v>4320</v>
      </c>
      <c r="E46" s="183">
        <f>D46*C46</f>
        <v>4320</v>
      </c>
    </row>
    <row r="47" spans="1:5" ht="30">
      <c r="A47" s="14" t="s">
        <v>442</v>
      </c>
      <c r="B47" s="22" t="s">
        <v>443</v>
      </c>
      <c r="C47" s="132">
        <v>1</v>
      </c>
      <c r="D47" s="183">
        <v>1080</v>
      </c>
      <c r="E47" s="183">
        <f>D47*C47</f>
        <v>1080</v>
      </c>
    </row>
    <row r="48" spans="1:5">
      <c r="A48" s="15" t="s">
        <v>314</v>
      </c>
      <c r="B48" s="15"/>
      <c r="C48" s="135"/>
      <c r="D48" s="180"/>
      <c r="E48" s="180"/>
    </row>
    <row r="49" spans="1:5" ht="30">
      <c r="A49" s="14" t="s">
        <v>444</v>
      </c>
      <c r="B49" s="22" t="s">
        <v>445</v>
      </c>
      <c r="C49" s="132">
        <v>1</v>
      </c>
      <c r="D49" s="183">
        <v>4950</v>
      </c>
      <c r="E49" s="183">
        <f>D49*C49</f>
        <v>4950</v>
      </c>
    </row>
    <row r="50" spans="1:5">
      <c r="A50" s="14" t="s">
        <v>446</v>
      </c>
      <c r="B50" s="22" t="s">
        <v>447</v>
      </c>
      <c r="C50" s="132">
        <v>1</v>
      </c>
      <c r="D50" s="183">
        <v>2955</v>
      </c>
      <c r="E50" s="183">
        <f t="shared" ref="E50" si="5">D50*C50</f>
        <v>2955</v>
      </c>
    </row>
    <row r="51" spans="1:5">
      <c r="A51" s="15" t="s">
        <v>298</v>
      </c>
      <c r="B51" s="15"/>
      <c r="C51" s="135"/>
      <c r="D51" s="180"/>
      <c r="E51" s="180"/>
    </row>
    <row r="52" spans="1:5" ht="30">
      <c r="A52" s="14" t="s">
        <v>448</v>
      </c>
      <c r="B52" s="21" t="s">
        <v>449</v>
      </c>
      <c r="C52" s="144"/>
      <c r="D52" s="155"/>
      <c r="E52" s="155"/>
    </row>
    <row r="53" spans="1:5" ht="60">
      <c r="A53" s="14" t="s">
        <v>450</v>
      </c>
      <c r="B53" s="21" t="s">
        <v>451</v>
      </c>
      <c r="C53" s="144">
        <v>1</v>
      </c>
      <c r="D53" s="156">
        <v>48510</v>
      </c>
      <c r="E53" s="183">
        <f t="shared" ref="E53" si="6">D53*C53</f>
        <v>48510</v>
      </c>
    </row>
    <row r="54" spans="1:5">
      <c r="A54" s="14"/>
      <c r="B54" s="17" t="s">
        <v>197</v>
      </c>
      <c r="C54" s="144"/>
      <c r="D54" s="155"/>
      <c r="E54" s="179">
        <f>SUM(E13:E53)</f>
        <v>2549662.5</v>
      </c>
    </row>
  </sheetData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1:E60"/>
  <sheetViews>
    <sheetView workbookViewId="0">
      <selection activeCell="G14" sqref="G14"/>
    </sheetView>
  </sheetViews>
  <sheetFormatPr defaultColWidth="9.140625" defaultRowHeight="15"/>
  <cols>
    <col min="1" max="1" width="9.7109375" style="5" customWidth="1"/>
    <col min="2" max="2" width="34.7109375" style="5" customWidth="1"/>
    <col min="3" max="3" width="9.7109375" style="93" customWidth="1"/>
    <col min="4" max="4" width="13.7109375" style="123" customWidth="1"/>
    <col min="5" max="5" width="14.7109375" style="123" customWidth="1"/>
    <col min="6" max="16384" width="9.140625" style="5"/>
  </cols>
  <sheetData>
    <row r="11" spans="1:5">
      <c r="A11" s="19" t="s">
        <v>452</v>
      </c>
      <c r="B11" s="10"/>
      <c r="C11" s="144"/>
      <c r="D11" s="155"/>
      <c r="E11" s="155"/>
    </row>
    <row r="12" spans="1:5">
      <c r="A12" s="7" t="s">
        <v>199</v>
      </c>
      <c r="B12" s="8" t="s">
        <v>0</v>
      </c>
      <c r="C12" s="157" t="s">
        <v>194</v>
      </c>
      <c r="D12" s="158" t="s">
        <v>195</v>
      </c>
      <c r="E12" s="157" t="s">
        <v>196</v>
      </c>
    </row>
    <row r="13" spans="1:5">
      <c r="A13" s="15" t="s">
        <v>200</v>
      </c>
      <c r="B13" s="15"/>
      <c r="C13" s="185"/>
      <c r="D13" s="182"/>
      <c r="E13" s="182"/>
    </row>
    <row r="14" spans="1:5">
      <c r="A14" s="14" t="s">
        <v>453</v>
      </c>
      <c r="B14" s="21" t="s">
        <v>202</v>
      </c>
      <c r="C14" s="132">
        <v>1</v>
      </c>
      <c r="D14" s="178">
        <v>6150</v>
      </c>
      <c r="E14" s="178">
        <f>D14*C14</f>
        <v>6150</v>
      </c>
    </row>
    <row r="15" spans="1:5">
      <c r="A15" s="14" t="s">
        <v>454</v>
      </c>
      <c r="B15" s="21" t="s">
        <v>3</v>
      </c>
      <c r="C15" s="132">
        <v>1</v>
      </c>
      <c r="D15" s="178">
        <v>9000</v>
      </c>
      <c r="E15" s="178">
        <f t="shared" ref="E15:E24" si="0">D15*C15</f>
        <v>9000</v>
      </c>
    </row>
    <row r="16" spans="1:5">
      <c r="A16" s="14" t="s">
        <v>455</v>
      </c>
      <c r="B16" s="21" t="s">
        <v>4</v>
      </c>
      <c r="C16" s="132">
        <v>1</v>
      </c>
      <c r="D16" s="178">
        <v>6000</v>
      </c>
      <c r="E16" s="178">
        <f t="shared" si="0"/>
        <v>6000</v>
      </c>
    </row>
    <row r="17" spans="1:5">
      <c r="A17" s="14" t="s">
        <v>456</v>
      </c>
      <c r="B17" s="21" t="s">
        <v>5</v>
      </c>
      <c r="C17" s="132">
        <v>1</v>
      </c>
      <c r="D17" s="178">
        <v>5250</v>
      </c>
      <c r="E17" s="178">
        <f t="shared" si="0"/>
        <v>5250</v>
      </c>
    </row>
    <row r="18" spans="1:5" ht="30">
      <c r="A18" s="14" t="s">
        <v>457</v>
      </c>
      <c r="B18" s="21" t="s">
        <v>207</v>
      </c>
      <c r="C18" s="132">
        <v>15</v>
      </c>
      <c r="D18" s="178">
        <v>5235</v>
      </c>
      <c r="E18" s="178">
        <f t="shared" si="0"/>
        <v>78525</v>
      </c>
    </row>
    <row r="19" spans="1:5" ht="30">
      <c r="A19" s="14" t="s">
        <v>458</v>
      </c>
      <c r="B19" s="21" t="s">
        <v>252</v>
      </c>
      <c r="C19" s="132">
        <v>30</v>
      </c>
      <c r="D19" s="178">
        <v>5250</v>
      </c>
      <c r="E19" s="178">
        <f t="shared" si="0"/>
        <v>157500</v>
      </c>
    </row>
    <row r="20" spans="1:5" ht="30">
      <c r="A20" s="14" t="s">
        <v>459</v>
      </c>
      <c r="B20" s="21" t="s">
        <v>8</v>
      </c>
      <c r="C20" s="132">
        <v>2</v>
      </c>
      <c r="D20" s="178">
        <v>13350</v>
      </c>
      <c r="E20" s="178">
        <f t="shared" si="0"/>
        <v>26700</v>
      </c>
    </row>
    <row r="21" spans="1:5" ht="45">
      <c r="A21" s="14" t="s">
        <v>460</v>
      </c>
      <c r="B21" s="21" t="s">
        <v>9</v>
      </c>
      <c r="C21" s="132">
        <v>1</v>
      </c>
      <c r="D21" s="178">
        <v>27600</v>
      </c>
      <c r="E21" s="178">
        <f t="shared" si="0"/>
        <v>27600</v>
      </c>
    </row>
    <row r="22" spans="1:5" ht="30">
      <c r="A22" s="14" t="s">
        <v>461</v>
      </c>
      <c r="B22" s="21" t="s">
        <v>214</v>
      </c>
      <c r="C22" s="134">
        <v>1</v>
      </c>
      <c r="D22" s="178">
        <v>26250</v>
      </c>
      <c r="E22" s="178">
        <f t="shared" si="0"/>
        <v>26250</v>
      </c>
    </row>
    <row r="23" spans="1:5">
      <c r="A23" s="14" t="s">
        <v>462</v>
      </c>
      <c r="B23" s="21" t="s">
        <v>216</v>
      </c>
      <c r="C23" s="132"/>
      <c r="D23" s="150"/>
      <c r="E23" s="150"/>
    </row>
    <row r="24" spans="1:5" ht="30">
      <c r="A24" s="14" t="s">
        <v>463</v>
      </c>
      <c r="B24" s="21" t="s">
        <v>11</v>
      </c>
      <c r="C24" s="132">
        <v>1</v>
      </c>
      <c r="D24" s="150">
        <v>6450</v>
      </c>
      <c r="E24" s="178">
        <f t="shared" si="0"/>
        <v>6450</v>
      </c>
    </row>
    <row r="25" spans="1:5">
      <c r="A25" s="15" t="s">
        <v>14</v>
      </c>
      <c r="B25" s="20"/>
      <c r="C25" s="135"/>
      <c r="D25" s="180"/>
      <c r="E25" s="180"/>
    </row>
    <row r="26" spans="1:5" ht="30">
      <c r="A26" s="14" t="s">
        <v>464</v>
      </c>
      <c r="B26" s="21" t="s">
        <v>15</v>
      </c>
      <c r="C26" s="134">
        <v>1</v>
      </c>
      <c r="D26" s="178">
        <v>367500</v>
      </c>
      <c r="E26" s="178">
        <f>D26*C26</f>
        <v>367500</v>
      </c>
    </row>
    <row r="27" spans="1:5">
      <c r="A27" s="14" t="s">
        <v>465</v>
      </c>
      <c r="B27" s="21" t="s">
        <v>16</v>
      </c>
      <c r="C27" s="134">
        <v>1</v>
      </c>
      <c r="D27" s="178">
        <v>104850</v>
      </c>
      <c r="E27" s="178">
        <f t="shared" ref="E27:E33" si="1">D27*C27</f>
        <v>104850</v>
      </c>
    </row>
    <row r="28" spans="1:5">
      <c r="A28" s="14" t="s">
        <v>466</v>
      </c>
      <c r="B28" s="21" t="s">
        <v>17</v>
      </c>
      <c r="C28" s="134"/>
      <c r="D28" s="134"/>
      <c r="E28" s="178"/>
    </row>
    <row r="29" spans="1:5">
      <c r="A29" s="14" t="s">
        <v>467</v>
      </c>
      <c r="B29" s="21" t="s">
        <v>18</v>
      </c>
      <c r="C29" s="167">
        <v>1</v>
      </c>
      <c r="D29" s="178">
        <v>29250</v>
      </c>
      <c r="E29" s="178">
        <f t="shared" si="1"/>
        <v>29250</v>
      </c>
    </row>
    <row r="30" spans="1:5">
      <c r="A30" s="14" t="s">
        <v>468</v>
      </c>
      <c r="B30" s="21" t="s">
        <v>19</v>
      </c>
      <c r="C30" s="134">
        <v>1</v>
      </c>
      <c r="D30" s="178">
        <v>42000</v>
      </c>
      <c r="E30" s="178">
        <f t="shared" si="1"/>
        <v>42000</v>
      </c>
    </row>
    <row r="31" spans="1:5" ht="30">
      <c r="A31" s="14" t="s">
        <v>469</v>
      </c>
      <c r="B31" s="21" t="s">
        <v>20</v>
      </c>
      <c r="C31" s="134"/>
      <c r="D31" s="134"/>
      <c r="E31" s="178"/>
    </row>
    <row r="32" spans="1:5">
      <c r="A32" s="14" t="s">
        <v>470</v>
      </c>
      <c r="B32" s="21" t="s">
        <v>21</v>
      </c>
      <c r="C32" s="134">
        <v>1</v>
      </c>
      <c r="D32" s="178">
        <v>1215</v>
      </c>
      <c r="E32" s="178">
        <f t="shared" si="1"/>
        <v>1215</v>
      </c>
    </row>
    <row r="33" spans="1:5" ht="30">
      <c r="A33" s="14" t="s">
        <v>471</v>
      </c>
      <c r="B33" s="21" t="s">
        <v>373</v>
      </c>
      <c r="C33" s="132">
        <v>1</v>
      </c>
      <c r="D33" s="150">
        <v>10500</v>
      </c>
      <c r="E33" s="178">
        <f t="shared" si="1"/>
        <v>10500</v>
      </c>
    </row>
    <row r="34" spans="1:5">
      <c r="A34" s="15" t="s">
        <v>472</v>
      </c>
      <c r="B34" s="20"/>
      <c r="C34" s="135"/>
      <c r="D34" s="180"/>
      <c r="E34" s="180"/>
    </row>
    <row r="35" spans="1:5">
      <c r="A35" s="14" t="s">
        <v>473</v>
      </c>
      <c r="B35" s="21" t="s">
        <v>474</v>
      </c>
      <c r="C35" s="132">
        <v>1</v>
      </c>
      <c r="D35" s="150">
        <v>35437.5</v>
      </c>
      <c r="E35" s="150">
        <f>D35*C35</f>
        <v>35437.5</v>
      </c>
    </row>
    <row r="36" spans="1:5">
      <c r="A36" s="14" t="s">
        <v>475</v>
      </c>
      <c r="B36" s="21" t="s">
        <v>476</v>
      </c>
      <c r="C36" s="132">
        <v>1</v>
      </c>
      <c r="D36" s="184">
        <v>46912.5</v>
      </c>
      <c r="E36" s="150">
        <f t="shared" ref="E36:E59" si="2">D36*C36</f>
        <v>46912.5</v>
      </c>
    </row>
    <row r="37" spans="1:5">
      <c r="A37" s="14" t="s">
        <v>477</v>
      </c>
      <c r="B37" s="21" t="s">
        <v>478</v>
      </c>
      <c r="C37" s="132">
        <v>1</v>
      </c>
      <c r="D37" s="150">
        <v>119700</v>
      </c>
      <c r="E37" s="150">
        <f t="shared" si="2"/>
        <v>119700</v>
      </c>
    </row>
    <row r="38" spans="1:5">
      <c r="A38" s="14" t="s">
        <v>479</v>
      </c>
      <c r="B38" s="10" t="s">
        <v>480</v>
      </c>
      <c r="C38" s="144">
        <v>1</v>
      </c>
      <c r="D38" s="150">
        <v>67800</v>
      </c>
      <c r="E38" s="150">
        <f t="shared" si="2"/>
        <v>67800</v>
      </c>
    </row>
    <row r="39" spans="1:5">
      <c r="A39" s="14" t="s">
        <v>481</v>
      </c>
      <c r="B39" s="21" t="s">
        <v>482</v>
      </c>
      <c r="C39" s="132">
        <v>25</v>
      </c>
      <c r="D39" s="150">
        <v>1492.5</v>
      </c>
      <c r="E39" s="150">
        <f t="shared" si="2"/>
        <v>37312.5</v>
      </c>
    </row>
    <row r="40" spans="1:5">
      <c r="A40" s="14" t="s">
        <v>483</v>
      </c>
      <c r="B40" s="21" t="s">
        <v>484</v>
      </c>
      <c r="C40" s="132">
        <v>25</v>
      </c>
      <c r="D40" s="150">
        <v>1035</v>
      </c>
      <c r="E40" s="150">
        <f t="shared" si="2"/>
        <v>25875</v>
      </c>
    </row>
    <row r="41" spans="1:5">
      <c r="A41" s="14" t="s">
        <v>485</v>
      </c>
      <c r="B41" s="21" t="s">
        <v>486</v>
      </c>
      <c r="C41" s="132">
        <v>13</v>
      </c>
      <c r="D41" s="150">
        <v>3390</v>
      </c>
      <c r="E41" s="150">
        <f t="shared" si="2"/>
        <v>44070</v>
      </c>
    </row>
    <row r="42" spans="1:5">
      <c r="A42" s="14" t="s">
        <v>487</v>
      </c>
      <c r="B42" s="21" t="s">
        <v>488</v>
      </c>
      <c r="C42" s="144">
        <v>1</v>
      </c>
      <c r="D42" s="184">
        <v>72900</v>
      </c>
      <c r="E42" s="184">
        <f t="shared" si="2"/>
        <v>72900</v>
      </c>
    </row>
    <row r="43" spans="1:5">
      <c r="A43" s="14" t="s">
        <v>489</v>
      </c>
      <c r="B43" s="21" t="s">
        <v>490</v>
      </c>
      <c r="C43" s="132">
        <v>25</v>
      </c>
      <c r="D43" s="150">
        <v>652.5</v>
      </c>
      <c r="E43" s="150">
        <f t="shared" si="2"/>
        <v>16312.5</v>
      </c>
    </row>
    <row r="44" spans="1:5">
      <c r="A44" s="14" t="s">
        <v>491</v>
      </c>
      <c r="B44" s="21" t="s">
        <v>492</v>
      </c>
      <c r="C44" s="132">
        <v>25</v>
      </c>
      <c r="D44" s="150">
        <v>1050</v>
      </c>
      <c r="E44" s="150">
        <f t="shared" si="2"/>
        <v>26250</v>
      </c>
    </row>
    <row r="45" spans="1:5">
      <c r="A45" s="14" t="s">
        <v>493</v>
      </c>
      <c r="B45" s="21" t="s">
        <v>494</v>
      </c>
      <c r="C45" s="132">
        <v>1</v>
      </c>
      <c r="D45" s="184">
        <v>22155</v>
      </c>
      <c r="E45" s="150">
        <f t="shared" si="2"/>
        <v>22155</v>
      </c>
    </row>
    <row r="46" spans="1:5">
      <c r="A46" s="14" t="s">
        <v>495</v>
      </c>
      <c r="B46" s="21" t="s">
        <v>496</v>
      </c>
      <c r="C46" s="144">
        <v>1</v>
      </c>
      <c r="D46" s="184">
        <v>22155</v>
      </c>
      <c r="E46" s="155">
        <f t="shared" si="2"/>
        <v>22155</v>
      </c>
    </row>
    <row r="47" spans="1:5">
      <c r="A47" s="14" t="s">
        <v>497</v>
      </c>
      <c r="B47" s="21" t="s">
        <v>498</v>
      </c>
      <c r="C47" s="132">
        <v>1</v>
      </c>
      <c r="D47" s="184">
        <v>1035</v>
      </c>
      <c r="E47" s="150">
        <f t="shared" si="2"/>
        <v>1035</v>
      </c>
    </row>
    <row r="48" spans="1:5">
      <c r="A48" s="14" t="s">
        <v>499</v>
      </c>
      <c r="B48" s="21" t="s">
        <v>500</v>
      </c>
      <c r="C48" s="132">
        <v>1</v>
      </c>
      <c r="D48" s="184">
        <v>24465</v>
      </c>
      <c r="E48" s="150">
        <f t="shared" si="2"/>
        <v>24465</v>
      </c>
    </row>
    <row r="49" spans="1:5">
      <c r="A49" s="14" t="s">
        <v>501</v>
      </c>
      <c r="B49" s="21" t="s">
        <v>502</v>
      </c>
      <c r="C49" s="186">
        <v>1</v>
      </c>
      <c r="D49" s="184">
        <v>21300</v>
      </c>
      <c r="E49" s="155">
        <f t="shared" si="2"/>
        <v>21300</v>
      </c>
    </row>
    <row r="50" spans="1:5">
      <c r="A50" s="14" t="s">
        <v>503</v>
      </c>
      <c r="B50" s="21" t="s">
        <v>504</v>
      </c>
      <c r="C50" s="132">
        <v>1</v>
      </c>
      <c r="D50" s="184">
        <v>16200</v>
      </c>
      <c r="E50" s="150">
        <f t="shared" si="2"/>
        <v>16200</v>
      </c>
    </row>
    <row r="51" spans="1:5">
      <c r="A51" s="14" t="s">
        <v>505</v>
      </c>
      <c r="B51" s="21" t="s">
        <v>506</v>
      </c>
      <c r="C51" s="132">
        <v>1</v>
      </c>
      <c r="D51" s="184">
        <v>12600</v>
      </c>
      <c r="E51" s="150">
        <f t="shared" si="2"/>
        <v>12600</v>
      </c>
    </row>
    <row r="52" spans="1:5">
      <c r="A52" s="14" t="s">
        <v>507</v>
      </c>
      <c r="B52" s="21" t="s">
        <v>508</v>
      </c>
      <c r="C52" s="132">
        <v>1</v>
      </c>
      <c r="D52" s="184">
        <v>24630</v>
      </c>
      <c r="E52" s="150">
        <f t="shared" si="2"/>
        <v>24630</v>
      </c>
    </row>
    <row r="53" spans="1:5">
      <c r="A53" s="15" t="s">
        <v>23</v>
      </c>
      <c r="B53" s="20"/>
      <c r="C53" s="135"/>
      <c r="D53" s="180"/>
      <c r="E53" s="180"/>
    </row>
    <row r="54" spans="1:5" ht="30">
      <c r="A54" s="14" t="s">
        <v>509</v>
      </c>
      <c r="B54" s="21" t="s">
        <v>510</v>
      </c>
      <c r="C54" s="132">
        <v>1</v>
      </c>
      <c r="D54" s="150">
        <v>9735</v>
      </c>
      <c r="E54" s="150">
        <f t="shared" si="2"/>
        <v>9735</v>
      </c>
    </row>
    <row r="55" spans="1:5">
      <c r="A55" s="14" t="s">
        <v>511</v>
      </c>
      <c r="B55" s="21" t="s">
        <v>447</v>
      </c>
      <c r="C55" s="186"/>
      <c r="D55" s="184"/>
      <c r="E55" s="184"/>
    </row>
    <row r="56" spans="1:5">
      <c r="A56" s="15" t="s">
        <v>27</v>
      </c>
      <c r="B56" s="20"/>
      <c r="C56" s="135"/>
      <c r="D56" s="180"/>
      <c r="E56" s="180"/>
    </row>
    <row r="57" spans="1:5" ht="30">
      <c r="A57" s="24" t="s">
        <v>512</v>
      </c>
      <c r="B57" s="25" t="s">
        <v>513</v>
      </c>
      <c r="C57" s="186">
        <v>1</v>
      </c>
      <c r="D57" s="184">
        <v>1470</v>
      </c>
      <c r="E57" s="184">
        <f t="shared" si="2"/>
        <v>1470</v>
      </c>
    </row>
    <row r="58" spans="1:5" ht="45">
      <c r="A58" s="24" t="s">
        <v>514</v>
      </c>
      <c r="B58" s="25" t="s">
        <v>515</v>
      </c>
      <c r="C58" s="186">
        <v>1</v>
      </c>
      <c r="D58" s="184">
        <v>3300</v>
      </c>
      <c r="E58" s="184">
        <f t="shared" si="2"/>
        <v>3300</v>
      </c>
    </row>
    <row r="59" spans="1:5" ht="30">
      <c r="A59" s="24" t="s">
        <v>516</v>
      </c>
      <c r="B59" s="25" t="s">
        <v>517</v>
      </c>
      <c r="C59" s="186">
        <v>1</v>
      </c>
      <c r="D59" s="184">
        <v>6675</v>
      </c>
      <c r="E59" s="184">
        <f t="shared" si="2"/>
        <v>6675</v>
      </c>
    </row>
    <row r="60" spans="1:5">
      <c r="A60" s="14"/>
      <c r="B60" s="23" t="s">
        <v>197</v>
      </c>
      <c r="C60" s="132"/>
      <c r="D60" s="150"/>
      <c r="E60" s="151">
        <f>SUM(E11:E59)</f>
        <v>1563030</v>
      </c>
    </row>
  </sheetData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1:E145"/>
  <sheetViews>
    <sheetView zoomScaleNormal="100" workbookViewId="0">
      <selection activeCell="G20" sqref="G20"/>
    </sheetView>
  </sheetViews>
  <sheetFormatPr defaultColWidth="9.140625" defaultRowHeight="15"/>
  <cols>
    <col min="1" max="1" width="9.7109375" style="5" customWidth="1"/>
    <col min="2" max="2" width="34.7109375" style="41" customWidth="1"/>
    <col min="3" max="3" width="9.7109375" style="93" customWidth="1"/>
    <col min="4" max="4" width="13.7109375" style="93" customWidth="1"/>
    <col min="5" max="5" width="14.7109375" style="93" customWidth="1"/>
    <col min="6" max="16384" width="9.140625" style="5"/>
  </cols>
  <sheetData>
    <row r="11" spans="1:5" s="6" customFormat="1">
      <c r="A11" s="26" t="s">
        <v>518</v>
      </c>
      <c r="B11" s="10"/>
      <c r="C11" s="191"/>
      <c r="D11" s="155"/>
      <c r="E11" s="155"/>
    </row>
    <row r="12" spans="1:5" s="27" customFormat="1">
      <c r="A12" s="7" t="s">
        <v>199</v>
      </c>
      <c r="B12" s="8" t="s">
        <v>0</v>
      </c>
      <c r="C12" s="187" t="s">
        <v>194</v>
      </c>
      <c r="D12" s="158" t="s">
        <v>195</v>
      </c>
      <c r="E12" s="157" t="s">
        <v>196</v>
      </c>
    </row>
    <row r="13" spans="1:5">
      <c r="A13" s="28" t="s">
        <v>200</v>
      </c>
      <c r="B13" s="20"/>
      <c r="C13" s="188"/>
      <c r="D13" s="135"/>
      <c r="E13" s="135"/>
    </row>
    <row r="14" spans="1:5" ht="30">
      <c r="A14" s="29" t="s">
        <v>519</v>
      </c>
      <c r="B14" s="21" t="s">
        <v>520</v>
      </c>
      <c r="C14" s="189"/>
      <c r="D14" s="132"/>
      <c r="E14" s="132"/>
    </row>
    <row r="15" spans="1:5">
      <c r="A15" s="29" t="s">
        <v>521</v>
      </c>
      <c r="B15" s="21" t="s">
        <v>202</v>
      </c>
      <c r="C15" s="189">
        <v>1</v>
      </c>
      <c r="D15" s="178">
        <v>6150</v>
      </c>
      <c r="E15" s="178">
        <f>D15*C15</f>
        <v>6150</v>
      </c>
    </row>
    <row r="16" spans="1:5">
      <c r="A16" s="29" t="s">
        <v>522</v>
      </c>
      <c r="B16" s="21" t="s">
        <v>523</v>
      </c>
      <c r="C16" s="189"/>
      <c r="D16" s="132"/>
      <c r="E16" s="132"/>
    </row>
    <row r="17" spans="1:5">
      <c r="A17" s="29" t="s">
        <v>524</v>
      </c>
      <c r="B17" s="21" t="s">
        <v>3</v>
      </c>
      <c r="C17" s="189">
        <v>1</v>
      </c>
      <c r="D17" s="178">
        <v>9000</v>
      </c>
      <c r="E17" s="178">
        <f t="shared" ref="E17:E26" si="0">D17*C17</f>
        <v>9000</v>
      </c>
    </row>
    <row r="18" spans="1:5">
      <c r="A18" s="29" t="s">
        <v>525</v>
      </c>
      <c r="B18" s="21" t="s">
        <v>4</v>
      </c>
      <c r="C18" s="189">
        <v>1</v>
      </c>
      <c r="D18" s="178">
        <v>6000</v>
      </c>
      <c r="E18" s="178">
        <f t="shared" si="0"/>
        <v>6000</v>
      </c>
    </row>
    <row r="19" spans="1:5">
      <c r="A19" s="29" t="s">
        <v>526</v>
      </c>
      <c r="B19" s="21" t="s">
        <v>5</v>
      </c>
      <c r="C19" s="189">
        <v>1</v>
      </c>
      <c r="D19" s="178">
        <v>5250</v>
      </c>
      <c r="E19" s="178">
        <f t="shared" si="0"/>
        <v>5250</v>
      </c>
    </row>
    <row r="20" spans="1:5" ht="30">
      <c r="A20" s="29" t="s">
        <v>527</v>
      </c>
      <c r="B20" s="21" t="s">
        <v>528</v>
      </c>
      <c r="C20" s="189">
        <v>15</v>
      </c>
      <c r="D20" s="178">
        <v>5235</v>
      </c>
      <c r="E20" s="178">
        <f t="shared" si="0"/>
        <v>78525</v>
      </c>
    </row>
    <row r="21" spans="1:5" ht="30">
      <c r="A21" s="29" t="s">
        <v>529</v>
      </c>
      <c r="B21" s="21" t="s">
        <v>209</v>
      </c>
      <c r="C21" s="189">
        <v>30</v>
      </c>
      <c r="D21" s="178">
        <v>3150</v>
      </c>
      <c r="E21" s="178">
        <f t="shared" si="0"/>
        <v>94500</v>
      </c>
    </row>
    <row r="22" spans="1:5" ht="45">
      <c r="A22" s="29" t="s">
        <v>530</v>
      </c>
      <c r="B22" s="21" t="s">
        <v>9</v>
      </c>
      <c r="C22" s="189">
        <v>1</v>
      </c>
      <c r="D22" s="178">
        <v>27600</v>
      </c>
      <c r="E22" s="178">
        <f t="shared" si="0"/>
        <v>27600</v>
      </c>
    </row>
    <row r="23" spans="1:5" ht="30">
      <c r="A23" s="29" t="s">
        <v>531</v>
      </c>
      <c r="B23" s="21" t="s">
        <v>8</v>
      </c>
      <c r="C23" s="189">
        <v>2</v>
      </c>
      <c r="D23" s="178">
        <v>13350</v>
      </c>
      <c r="E23" s="178">
        <f t="shared" si="0"/>
        <v>26700</v>
      </c>
    </row>
    <row r="24" spans="1:5" ht="30">
      <c r="A24" s="29" t="s">
        <v>532</v>
      </c>
      <c r="B24" s="21" t="s">
        <v>533</v>
      </c>
      <c r="C24" s="192">
        <v>1</v>
      </c>
      <c r="D24" s="178">
        <v>26250</v>
      </c>
      <c r="E24" s="178">
        <f t="shared" si="0"/>
        <v>26250</v>
      </c>
    </row>
    <row r="25" spans="1:5" ht="30">
      <c r="A25" s="29" t="s">
        <v>534</v>
      </c>
      <c r="B25" s="21" t="s">
        <v>11</v>
      </c>
      <c r="C25" s="192">
        <v>1</v>
      </c>
      <c r="D25" s="178">
        <v>26850</v>
      </c>
      <c r="E25" s="178">
        <f t="shared" si="0"/>
        <v>26850</v>
      </c>
    </row>
    <row r="26" spans="1:5">
      <c r="A26" s="29" t="s">
        <v>535</v>
      </c>
      <c r="B26" s="21" t="s">
        <v>536</v>
      </c>
      <c r="C26" s="192">
        <v>1</v>
      </c>
      <c r="D26" s="178">
        <v>1215</v>
      </c>
      <c r="E26" s="178">
        <f t="shared" si="0"/>
        <v>1215</v>
      </c>
    </row>
    <row r="27" spans="1:5">
      <c r="A27" s="28" t="s">
        <v>14</v>
      </c>
      <c r="B27" s="20"/>
      <c r="C27" s="188"/>
      <c r="D27" s="135"/>
      <c r="E27" s="135"/>
    </row>
    <row r="28" spans="1:5" ht="30">
      <c r="A28" s="29" t="s">
        <v>537</v>
      </c>
      <c r="B28" s="21" t="s">
        <v>538</v>
      </c>
      <c r="C28" s="134" t="s">
        <v>539</v>
      </c>
      <c r="D28" s="137"/>
      <c r="E28" s="178"/>
    </row>
    <row r="29" spans="1:5">
      <c r="A29" s="29" t="s">
        <v>540</v>
      </c>
      <c r="B29" s="21" t="s">
        <v>17</v>
      </c>
      <c r="C29" s="189"/>
      <c r="D29" s="132"/>
      <c r="E29" s="178"/>
    </row>
    <row r="30" spans="1:5">
      <c r="A30" s="29" t="s">
        <v>541</v>
      </c>
      <c r="B30" s="21" t="s">
        <v>18</v>
      </c>
      <c r="C30" s="167">
        <v>1</v>
      </c>
      <c r="D30" s="178">
        <v>29250</v>
      </c>
      <c r="E30" s="178">
        <f t="shared" ref="E30:E31" si="1">D30*C30</f>
        <v>29250</v>
      </c>
    </row>
    <row r="31" spans="1:5">
      <c r="A31" s="29" t="s">
        <v>542</v>
      </c>
      <c r="B31" s="21" t="s">
        <v>19</v>
      </c>
      <c r="C31" s="134">
        <v>1</v>
      </c>
      <c r="D31" s="178">
        <v>42000</v>
      </c>
      <c r="E31" s="178">
        <f t="shared" si="1"/>
        <v>42000</v>
      </c>
    </row>
    <row r="32" spans="1:5" ht="30">
      <c r="A32" s="29" t="s">
        <v>543</v>
      </c>
      <c r="B32" s="21" t="s">
        <v>20</v>
      </c>
      <c r="C32" s="189"/>
      <c r="D32" s="132"/>
      <c r="E32" s="132"/>
    </row>
    <row r="33" spans="1:5">
      <c r="A33" s="29" t="s">
        <v>544</v>
      </c>
      <c r="B33" s="21" t="s">
        <v>21</v>
      </c>
      <c r="C33" s="134">
        <v>1</v>
      </c>
      <c r="D33" s="178">
        <v>1215</v>
      </c>
      <c r="E33" s="178">
        <f t="shared" ref="E33:E34" si="2">D33*C33</f>
        <v>1215</v>
      </c>
    </row>
    <row r="34" spans="1:5" ht="30">
      <c r="A34" s="29" t="s">
        <v>545</v>
      </c>
      <c r="B34" s="21" t="s">
        <v>373</v>
      </c>
      <c r="C34" s="134">
        <v>1</v>
      </c>
      <c r="D34" s="178">
        <v>10500</v>
      </c>
      <c r="E34" s="178">
        <f t="shared" si="2"/>
        <v>10500</v>
      </c>
    </row>
    <row r="35" spans="1:5">
      <c r="A35" s="28" t="s">
        <v>546</v>
      </c>
      <c r="B35" s="20"/>
      <c r="C35" s="188"/>
      <c r="D35" s="135"/>
      <c r="E35" s="135"/>
    </row>
    <row r="36" spans="1:5" ht="75">
      <c r="A36" s="29" t="s">
        <v>547</v>
      </c>
      <c r="B36" s="21" t="s">
        <v>548</v>
      </c>
      <c r="C36" s="189"/>
      <c r="D36" s="132"/>
      <c r="E36" s="132"/>
    </row>
    <row r="37" spans="1:5">
      <c r="A37" s="29" t="s">
        <v>549</v>
      </c>
      <c r="B37" s="21" t="s">
        <v>550</v>
      </c>
      <c r="C37" s="134">
        <v>15</v>
      </c>
      <c r="D37" s="149">
        <v>38850</v>
      </c>
      <c r="E37" s="178">
        <f>D37*C37</f>
        <v>582750</v>
      </c>
    </row>
    <row r="38" spans="1:5">
      <c r="A38" s="28" t="s">
        <v>55</v>
      </c>
      <c r="B38" s="20"/>
      <c r="C38" s="188"/>
      <c r="D38" s="193"/>
      <c r="E38" s="135"/>
    </row>
    <row r="39" spans="1:5" ht="60">
      <c r="A39" s="29" t="s">
        <v>551</v>
      </c>
      <c r="B39" s="21" t="s">
        <v>552</v>
      </c>
      <c r="C39" s="134">
        <v>1</v>
      </c>
      <c r="D39" s="149">
        <v>149400</v>
      </c>
      <c r="E39" s="178">
        <f>D39*C39</f>
        <v>149400</v>
      </c>
    </row>
    <row r="40" spans="1:5">
      <c r="A40" s="29" t="s">
        <v>553</v>
      </c>
      <c r="B40" s="21" t="s">
        <v>554</v>
      </c>
      <c r="C40" s="134">
        <v>1</v>
      </c>
      <c r="D40" s="149">
        <v>340542</v>
      </c>
      <c r="E40" s="178">
        <f>D40*C40</f>
        <v>340542</v>
      </c>
    </row>
    <row r="41" spans="1:5">
      <c r="A41" s="29" t="s">
        <v>555</v>
      </c>
      <c r="B41" s="21" t="s">
        <v>367</v>
      </c>
      <c r="C41" s="134">
        <v>1</v>
      </c>
      <c r="D41" s="149">
        <v>3060</v>
      </c>
      <c r="E41" s="178">
        <f t="shared" ref="E41:E104" si="3">D41*C41</f>
        <v>3060</v>
      </c>
    </row>
    <row r="42" spans="1:5">
      <c r="A42" s="29" t="s">
        <v>556</v>
      </c>
      <c r="B42" s="21" t="s">
        <v>557</v>
      </c>
      <c r="C42" s="134">
        <v>1</v>
      </c>
      <c r="D42" s="149">
        <v>17400</v>
      </c>
      <c r="E42" s="178">
        <f t="shared" si="3"/>
        <v>17400</v>
      </c>
    </row>
    <row r="43" spans="1:5">
      <c r="A43" s="29" t="s">
        <v>558</v>
      </c>
      <c r="B43" s="21" t="s">
        <v>559</v>
      </c>
      <c r="C43" s="134">
        <v>1</v>
      </c>
      <c r="D43" s="149">
        <v>8550</v>
      </c>
      <c r="E43" s="178">
        <f t="shared" si="3"/>
        <v>8550</v>
      </c>
    </row>
    <row r="44" spans="1:5">
      <c r="A44" s="29" t="s">
        <v>560</v>
      </c>
      <c r="B44" s="21" t="s">
        <v>561</v>
      </c>
      <c r="C44" s="134">
        <v>1</v>
      </c>
      <c r="D44" s="149">
        <v>9450</v>
      </c>
      <c r="E44" s="178">
        <f t="shared" si="3"/>
        <v>9450</v>
      </c>
    </row>
    <row r="45" spans="1:5" ht="30">
      <c r="A45" s="29" t="s">
        <v>562</v>
      </c>
      <c r="B45" s="21" t="s">
        <v>563</v>
      </c>
      <c r="C45" s="134">
        <v>1</v>
      </c>
      <c r="D45" s="131">
        <v>12300</v>
      </c>
      <c r="E45" s="107">
        <f t="shared" si="3"/>
        <v>12300</v>
      </c>
    </row>
    <row r="46" spans="1:5">
      <c r="A46" s="30" t="s">
        <v>564</v>
      </c>
      <c r="B46" s="31" t="s">
        <v>565</v>
      </c>
      <c r="C46" s="106">
        <v>1</v>
      </c>
      <c r="D46" s="131">
        <v>20295</v>
      </c>
      <c r="E46" s="107">
        <f t="shared" si="3"/>
        <v>20295</v>
      </c>
    </row>
    <row r="47" spans="1:5">
      <c r="A47" s="30" t="s">
        <v>566</v>
      </c>
      <c r="B47" s="31" t="s">
        <v>567</v>
      </c>
      <c r="C47" s="106">
        <v>1</v>
      </c>
      <c r="D47" s="131">
        <v>735</v>
      </c>
      <c r="E47" s="107">
        <f t="shared" si="3"/>
        <v>735</v>
      </c>
    </row>
    <row r="48" spans="1:5">
      <c r="A48" s="30" t="s">
        <v>568</v>
      </c>
      <c r="B48" s="31" t="s">
        <v>569</v>
      </c>
      <c r="C48" s="106">
        <v>1</v>
      </c>
      <c r="D48" s="131">
        <v>1440</v>
      </c>
      <c r="E48" s="107">
        <f t="shared" si="3"/>
        <v>1440</v>
      </c>
    </row>
    <row r="49" spans="1:5" ht="30">
      <c r="A49" s="30" t="s">
        <v>570</v>
      </c>
      <c r="B49" s="31" t="s">
        <v>571</v>
      </c>
      <c r="C49" s="106">
        <v>1</v>
      </c>
      <c r="D49" s="131">
        <v>4672.5</v>
      </c>
      <c r="E49" s="107">
        <f t="shared" si="3"/>
        <v>4672.5</v>
      </c>
    </row>
    <row r="50" spans="1:5" ht="45">
      <c r="A50" s="30" t="s">
        <v>572</v>
      </c>
      <c r="B50" s="31" t="s">
        <v>573</v>
      </c>
      <c r="C50" s="106">
        <v>1</v>
      </c>
      <c r="D50" s="131">
        <v>1575</v>
      </c>
      <c r="E50" s="107">
        <f t="shared" si="3"/>
        <v>1575</v>
      </c>
    </row>
    <row r="51" spans="1:5" ht="30">
      <c r="A51" s="30" t="s">
        <v>574</v>
      </c>
      <c r="B51" s="31" t="s">
        <v>575</v>
      </c>
      <c r="C51" s="106">
        <v>1</v>
      </c>
      <c r="D51" s="131">
        <v>1170</v>
      </c>
      <c r="E51" s="107">
        <f t="shared" si="3"/>
        <v>1170</v>
      </c>
    </row>
    <row r="52" spans="1:5">
      <c r="A52" s="30" t="s">
        <v>576</v>
      </c>
      <c r="B52" s="31" t="s">
        <v>577</v>
      </c>
      <c r="C52" s="106">
        <v>1</v>
      </c>
      <c r="D52" s="131">
        <v>570</v>
      </c>
      <c r="E52" s="107">
        <f t="shared" si="3"/>
        <v>570</v>
      </c>
    </row>
    <row r="53" spans="1:5">
      <c r="A53" s="30" t="s">
        <v>578</v>
      </c>
      <c r="B53" s="31" t="s">
        <v>579</v>
      </c>
      <c r="C53" s="106">
        <v>1</v>
      </c>
      <c r="D53" s="131">
        <v>22800</v>
      </c>
      <c r="E53" s="107">
        <f t="shared" si="3"/>
        <v>22800</v>
      </c>
    </row>
    <row r="54" spans="1:5">
      <c r="A54" s="30" t="s">
        <v>580</v>
      </c>
      <c r="B54" s="31" t="s">
        <v>581</v>
      </c>
      <c r="C54" s="106">
        <v>1</v>
      </c>
      <c r="D54" s="131">
        <v>8700</v>
      </c>
      <c r="E54" s="107">
        <f t="shared" si="3"/>
        <v>8700</v>
      </c>
    </row>
    <row r="55" spans="1:5">
      <c r="A55" s="30" t="s">
        <v>582</v>
      </c>
      <c r="B55" s="31" t="s">
        <v>583</v>
      </c>
      <c r="C55" s="106">
        <v>1</v>
      </c>
      <c r="D55" s="131">
        <v>3615</v>
      </c>
      <c r="E55" s="107">
        <f t="shared" si="3"/>
        <v>3615</v>
      </c>
    </row>
    <row r="56" spans="1:5" ht="30">
      <c r="A56" s="30" t="s">
        <v>584</v>
      </c>
      <c r="B56" s="31" t="s">
        <v>585</v>
      </c>
      <c r="C56" s="106">
        <v>1</v>
      </c>
      <c r="D56" s="131">
        <v>6450</v>
      </c>
      <c r="E56" s="107">
        <f t="shared" si="3"/>
        <v>6450</v>
      </c>
    </row>
    <row r="57" spans="1:5">
      <c r="A57" s="5" t="s">
        <v>586</v>
      </c>
      <c r="B57" s="31" t="s">
        <v>1881</v>
      </c>
      <c r="C57" s="106">
        <v>1</v>
      </c>
      <c r="D57" s="131">
        <v>2925</v>
      </c>
      <c r="E57" s="107">
        <f t="shared" si="3"/>
        <v>2925</v>
      </c>
    </row>
    <row r="58" spans="1:5">
      <c r="A58" s="33" t="s">
        <v>587</v>
      </c>
      <c r="B58" s="34"/>
      <c r="C58" s="194"/>
      <c r="D58" s="89"/>
      <c r="E58" s="79"/>
    </row>
    <row r="59" spans="1:5" ht="30">
      <c r="A59" s="30" t="s">
        <v>588</v>
      </c>
      <c r="B59" s="31" t="s">
        <v>589</v>
      </c>
      <c r="C59" s="106">
        <v>1</v>
      </c>
      <c r="D59" s="131">
        <v>33223.5</v>
      </c>
      <c r="E59" s="107">
        <f t="shared" si="3"/>
        <v>33223.5</v>
      </c>
    </row>
    <row r="60" spans="1:5" ht="45">
      <c r="A60" s="30" t="s">
        <v>590</v>
      </c>
      <c r="B60" s="31" t="s">
        <v>591</v>
      </c>
      <c r="C60" s="106">
        <v>1</v>
      </c>
      <c r="D60" s="131">
        <v>33223.5</v>
      </c>
      <c r="E60" s="107">
        <f t="shared" si="3"/>
        <v>33223.5</v>
      </c>
    </row>
    <row r="61" spans="1:5" ht="30">
      <c r="A61" s="30" t="s">
        <v>592</v>
      </c>
      <c r="B61" s="31" t="s">
        <v>593</v>
      </c>
      <c r="C61" s="106">
        <v>1</v>
      </c>
      <c r="D61" s="131">
        <v>21789</v>
      </c>
      <c r="E61" s="107">
        <f t="shared" si="3"/>
        <v>21789</v>
      </c>
    </row>
    <row r="62" spans="1:5" ht="30">
      <c r="A62" s="30" t="s">
        <v>594</v>
      </c>
      <c r="B62" s="31" t="s">
        <v>595</v>
      </c>
      <c r="C62" s="106">
        <v>1</v>
      </c>
      <c r="D62" s="131">
        <v>16200</v>
      </c>
      <c r="E62" s="107">
        <f t="shared" si="3"/>
        <v>16200</v>
      </c>
    </row>
    <row r="63" spans="1:5">
      <c r="A63" s="30" t="s">
        <v>596</v>
      </c>
      <c r="B63" s="31" t="s">
        <v>597</v>
      </c>
      <c r="C63" s="106">
        <v>1</v>
      </c>
      <c r="D63" s="131">
        <v>1365</v>
      </c>
      <c r="E63" s="107">
        <f t="shared" si="3"/>
        <v>1365</v>
      </c>
    </row>
    <row r="64" spans="1:5">
      <c r="A64" s="30" t="s">
        <v>598</v>
      </c>
      <c r="B64" s="31" t="s">
        <v>599</v>
      </c>
      <c r="C64" s="106">
        <v>1</v>
      </c>
      <c r="D64" s="131">
        <v>1965</v>
      </c>
      <c r="E64" s="107">
        <f t="shared" si="3"/>
        <v>1965</v>
      </c>
    </row>
    <row r="65" spans="1:5">
      <c r="A65" s="30" t="s">
        <v>600</v>
      </c>
      <c r="B65" s="31" t="s">
        <v>601</v>
      </c>
      <c r="C65" s="106">
        <v>1</v>
      </c>
      <c r="D65" s="131">
        <v>802.5</v>
      </c>
      <c r="E65" s="107">
        <f t="shared" si="3"/>
        <v>802.5</v>
      </c>
    </row>
    <row r="66" spans="1:5">
      <c r="A66" s="30" t="s">
        <v>602</v>
      </c>
      <c r="B66" s="31" t="s">
        <v>603</v>
      </c>
      <c r="C66" s="106">
        <v>1</v>
      </c>
      <c r="D66" s="131">
        <v>855</v>
      </c>
      <c r="E66" s="107">
        <f t="shared" si="3"/>
        <v>855</v>
      </c>
    </row>
    <row r="67" spans="1:5" ht="30">
      <c r="A67" s="30" t="s">
        <v>604</v>
      </c>
      <c r="B67" s="31" t="s">
        <v>605</v>
      </c>
      <c r="C67" s="106">
        <v>1</v>
      </c>
      <c r="D67" s="131">
        <v>2085</v>
      </c>
      <c r="E67" s="107">
        <f t="shared" si="3"/>
        <v>2085</v>
      </c>
    </row>
    <row r="68" spans="1:5">
      <c r="A68" s="30" t="s">
        <v>606</v>
      </c>
      <c r="B68" s="31" t="s">
        <v>607</v>
      </c>
      <c r="C68" s="106">
        <v>1</v>
      </c>
      <c r="D68" s="131">
        <v>1530</v>
      </c>
      <c r="E68" s="107">
        <f t="shared" si="3"/>
        <v>1530</v>
      </c>
    </row>
    <row r="69" spans="1:5">
      <c r="A69" s="30" t="s">
        <v>608</v>
      </c>
      <c r="B69" s="31" t="s">
        <v>609</v>
      </c>
      <c r="C69" s="106">
        <v>1</v>
      </c>
      <c r="D69" s="131">
        <v>1099.5</v>
      </c>
      <c r="E69" s="107">
        <f t="shared" si="3"/>
        <v>1099.5</v>
      </c>
    </row>
    <row r="70" spans="1:5">
      <c r="A70" s="30" t="s">
        <v>610</v>
      </c>
      <c r="B70" s="31" t="s">
        <v>611</v>
      </c>
      <c r="C70" s="106">
        <v>1</v>
      </c>
      <c r="D70" s="131">
        <v>1185</v>
      </c>
      <c r="E70" s="107">
        <f t="shared" si="3"/>
        <v>1185</v>
      </c>
    </row>
    <row r="71" spans="1:5" ht="30">
      <c r="A71" s="30" t="s">
        <v>612</v>
      </c>
      <c r="B71" s="31" t="s">
        <v>613</v>
      </c>
      <c r="C71" s="106">
        <v>1</v>
      </c>
      <c r="D71" s="131">
        <v>945</v>
      </c>
      <c r="E71" s="107">
        <f t="shared" si="3"/>
        <v>945</v>
      </c>
    </row>
    <row r="72" spans="1:5">
      <c r="A72" s="30" t="s">
        <v>614</v>
      </c>
      <c r="B72" s="31" t="s">
        <v>615</v>
      </c>
      <c r="C72" s="106">
        <v>1</v>
      </c>
      <c r="D72" s="131">
        <v>2910</v>
      </c>
      <c r="E72" s="107">
        <f t="shared" si="3"/>
        <v>2910</v>
      </c>
    </row>
    <row r="73" spans="1:5">
      <c r="A73" s="30" t="s">
        <v>616</v>
      </c>
      <c r="B73" s="31" t="s">
        <v>617</v>
      </c>
      <c r="C73" s="106">
        <v>1</v>
      </c>
      <c r="D73" s="131">
        <v>1515</v>
      </c>
      <c r="E73" s="107">
        <f t="shared" si="3"/>
        <v>1515</v>
      </c>
    </row>
    <row r="74" spans="1:5">
      <c r="A74" s="33" t="s">
        <v>618</v>
      </c>
      <c r="B74" s="34"/>
      <c r="C74" s="190"/>
      <c r="D74" s="89"/>
      <c r="E74" s="79"/>
    </row>
    <row r="75" spans="1:5" ht="45">
      <c r="A75" s="30" t="s">
        <v>619</v>
      </c>
      <c r="B75" s="31" t="s">
        <v>620</v>
      </c>
      <c r="C75" s="195">
        <v>1</v>
      </c>
      <c r="D75" s="131">
        <v>21427.5</v>
      </c>
      <c r="E75" s="107">
        <f t="shared" si="3"/>
        <v>21427.5</v>
      </c>
    </row>
    <row r="76" spans="1:5" ht="30">
      <c r="A76" s="30" t="s">
        <v>621</v>
      </c>
      <c r="B76" s="31" t="s">
        <v>622</v>
      </c>
      <c r="C76" s="195">
        <v>1</v>
      </c>
      <c r="D76" s="131">
        <v>62100</v>
      </c>
      <c r="E76" s="107">
        <f t="shared" si="3"/>
        <v>62100</v>
      </c>
    </row>
    <row r="77" spans="1:5">
      <c r="A77" s="30" t="s">
        <v>623</v>
      </c>
      <c r="B77" s="31" t="s">
        <v>624</v>
      </c>
      <c r="C77" s="195">
        <v>1</v>
      </c>
      <c r="D77" s="131">
        <v>1470</v>
      </c>
      <c r="E77" s="107">
        <f t="shared" si="3"/>
        <v>1470</v>
      </c>
    </row>
    <row r="78" spans="1:5" ht="30">
      <c r="A78" s="30" t="s">
        <v>625</v>
      </c>
      <c r="B78" s="31" t="s">
        <v>626</v>
      </c>
      <c r="C78" s="195">
        <v>1</v>
      </c>
      <c r="D78" s="131">
        <v>975</v>
      </c>
      <c r="E78" s="107">
        <f t="shared" si="3"/>
        <v>975</v>
      </c>
    </row>
    <row r="79" spans="1:5">
      <c r="A79" s="30" t="s">
        <v>627</v>
      </c>
      <c r="B79" s="31" t="s">
        <v>628</v>
      </c>
      <c r="C79" s="195">
        <v>1</v>
      </c>
      <c r="D79" s="131">
        <v>879</v>
      </c>
      <c r="E79" s="107">
        <f t="shared" si="3"/>
        <v>879</v>
      </c>
    </row>
    <row r="80" spans="1:5">
      <c r="A80" s="30" t="s">
        <v>629</v>
      </c>
      <c r="B80" s="31" t="s">
        <v>630</v>
      </c>
      <c r="C80" s="195">
        <v>1</v>
      </c>
      <c r="D80" s="131">
        <v>1305</v>
      </c>
      <c r="E80" s="107">
        <f t="shared" si="3"/>
        <v>1305</v>
      </c>
    </row>
    <row r="81" spans="1:5">
      <c r="A81" s="33" t="s">
        <v>631</v>
      </c>
      <c r="B81" s="34"/>
      <c r="C81" s="190"/>
      <c r="D81" s="89"/>
      <c r="E81" s="79"/>
    </row>
    <row r="82" spans="1:5">
      <c r="A82" s="30" t="s">
        <v>632</v>
      </c>
      <c r="B82" s="31" t="s">
        <v>633</v>
      </c>
      <c r="C82" s="195">
        <v>1</v>
      </c>
      <c r="D82" s="131">
        <v>23625</v>
      </c>
      <c r="E82" s="107">
        <f t="shared" si="3"/>
        <v>23625</v>
      </c>
    </row>
    <row r="83" spans="1:5">
      <c r="A83" s="30" t="s">
        <v>634</v>
      </c>
      <c r="B83" s="31" t="s">
        <v>635</v>
      </c>
      <c r="C83" s="195">
        <v>1</v>
      </c>
      <c r="D83" s="131">
        <v>39441</v>
      </c>
      <c r="E83" s="107">
        <f t="shared" si="3"/>
        <v>39441</v>
      </c>
    </row>
    <row r="84" spans="1:5">
      <c r="A84" s="30" t="s">
        <v>636</v>
      </c>
      <c r="B84" s="31" t="s">
        <v>637</v>
      </c>
      <c r="C84" s="195">
        <v>1</v>
      </c>
      <c r="D84" s="131">
        <v>10200</v>
      </c>
      <c r="E84" s="107">
        <f t="shared" si="3"/>
        <v>10200</v>
      </c>
    </row>
    <row r="85" spans="1:5" ht="30">
      <c r="A85" s="30" t="s">
        <v>638</v>
      </c>
      <c r="B85" s="31" t="s">
        <v>639</v>
      </c>
      <c r="C85" s="195">
        <v>1</v>
      </c>
      <c r="D85" s="131">
        <v>2625</v>
      </c>
      <c r="E85" s="107">
        <f t="shared" si="3"/>
        <v>2625</v>
      </c>
    </row>
    <row r="86" spans="1:5" ht="60">
      <c r="A86" s="30" t="s">
        <v>640</v>
      </c>
      <c r="B86" s="31" t="s">
        <v>641</v>
      </c>
      <c r="C86" s="195">
        <v>1</v>
      </c>
      <c r="D86" s="131">
        <v>32550</v>
      </c>
      <c r="E86" s="107">
        <f t="shared" si="3"/>
        <v>32550</v>
      </c>
    </row>
    <row r="87" spans="1:5" ht="45">
      <c r="A87" s="30" t="s">
        <v>642</v>
      </c>
      <c r="B87" s="31" t="s">
        <v>643</v>
      </c>
      <c r="C87" s="195">
        <v>1</v>
      </c>
      <c r="D87" s="131">
        <v>23250</v>
      </c>
      <c r="E87" s="107">
        <f t="shared" si="3"/>
        <v>23250</v>
      </c>
    </row>
    <row r="88" spans="1:5">
      <c r="A88" s="30" t="s">
        <v>644</v>
      </c>
      <c r="B88" s="31" t="s">
        <v>645</v>
      </c>
      <c r="C88" s="195">
        <v>1</v>
      </c>
      <c r="D88" s="131">
        <v>510</v>
      </c>
      <c r="E88" s="107">
        <f t="shared" si="3"/>
        <v>510</v>
      </c>
    </row>
    <row r="89" spans="1:5">
      <c r="A89" s="30" t="s">
        <v>646</v>
      </c>
      <c r="B89" s="31" t="s">
        <v>647</v>
      </c>
      <c r="C89" s="195">
        <v>1</v>
      </c>
      <c r="D89" s="131">
        <v>630</v>
      </c>
      <c r="E89" s="107">
        <f t="shared" si="3"/>
        <v>630</v>
      </c>
    </row>
    <row r="90" spans="1:5" ht="30">
      <c r="A90" s="30" t="s">
        <v>648</v>
      </c>
      <c r="B90" s="31" t="s">
        <v>649</v>
      </c>
      <c r="C90" s="195">
        <v>1</v>
      </c>
      <c r="D90" s="131">
        <v>795</v>
      </c>
      <c r="E90" s="107">
        <f t="shared" si="3"/>
        <v>795</v>
      </c>
    </row>
    <row r="91" spans="1:5">
      <c r="A91" s="30" t="s">
        <v>650</v>
      </c>
      <c r="B91" s="31" t="s">
        <v>651</v>
      </c>
      <c r="C91" s="195">
        <v>1</v>
      </c>
      <c r="D91" s="131">
        <v>4650</v>
      </c>
      <c r="E91" s="107">
        <f t="shared" si="3"/>
        <v>4650</v>
      </c>
    </row>
    <row r="92" spans="1:5">
      <c r="A92" s="30" t="s">
        <v>652</v>
      </c>
      <c r="B92" s="31" t="s">
        <v>653</v>
      </c>
      <c r="C92" s="195">
        <v>1</v>
      </c>
      <c r="D92" s="131">
        <v>1905</v>
      </c>
      <c r="E92" s="107">
        <f t="shared" si="3"/>
        <v>1905</v>
      </c>
    </row>
    <row r="93" spans="1:5" ht="30">
      <c r="A93" s="30" t="s">
        <v>654</v>
      </c>
      <c r="B93" s="31" t="s">
        <v>655</v>
      </c>
      <c r="C93" s="195">
        <v>1</v>
      </c>
      <c r="D93" s="131">
        <v>1815</v>
      </c>
      <c r="E93" s="107">
        <f t="shared" si="3"/>
        <v>1815</v>
      </c>
    </row>
    <row r="94" spans="1:5" ht="30">
      <c r="A94" s="30" t="s">
        <v>656</v>
      </c>
      <c r="B94" s="31" t="s">
        <v>657</v>
      </c>
      <c r="C94" s="195">
        <v>1</v>
      </c>
      <c r="D94" s="131">
        <v>37872</v>
      </c>
      <c r="E94" s="107">
        <f t="shared" si="3"/>
        <v>37872</v>
      </c>
    </row>
    <row r="95" spans="1:5" ht="30">
      <c r="A95" s="30" t="s">
        <v>658</v>
      </c>
      <c r="B95" s="31" t="s">
        <v>659</v>
      </c>
      <c r="C95" s="195">
        <v>1</v>
      </c>
      <c r="D95" s="131">
        <v>15408</v>
      </c>
      <c r="E95" s="107">
        <f t="shared" si="3"/>
        <v>15408</v>
      </c>
    </row>
    <row r="96" spans="1:5" ht="30">
      <c r="A96" s="30" t="s">
        <v>660</v>
      </c>
      <c r="B96" s="31" t="s">
        <v>661</v>
      </c>
      <c r="C96" s="195">
        <v>1</v>
      </c>
      <c r="D96" s="131">
        <v>17013</v>
      </c>
      <c r="E96" s="107">
        <f t="shared" si="3"/>
        <v>17013</v>
      </c>
    </row>
    <row r="97" spans="1:5" ht="30">
      <c r="A97" s="30" t="s">
        <v>662</v>
      </c>
      <c r="B97" s="31" t="s">
        <v>663</v>
      </c>
      <c r="C97" s="195">
        <v>1</v>
      </c>
      <c r="D97" s="131">
        <v>21300</v>
      </c>
      <c r="E97" s="107">
        <f t="shared" si="3"/>
        <v>21300</v>
      </c>
    </row>
    <row r="98" spans="1:5" ht="30">
      <c r="A98" s="30" t="s">
        <v>664</v>
      </c>
      <c r="B98" s="31" t="s">
        <v>665</v>
      </c>
      <c r="C98" s="195">
        <v>1</v>
      </c>
      <c r="D98" s="131">
        <v>15408</v>
      </c>
      <c r="E98" s="107">
        <f t="shared" si="3"/>
        <v>15408</v>
      </c>
    </row>
    <row r="99" spans="1:5" ht="30">
      <c r="A99" s="30" t="s">
        <v>666</v>
      </c>
      <c r="B99" s="31" t="s">
        <v>667</v>
      </c>
      <c r="C99" s="195">
        <v>1</v>
      </c>
      <c r="D99" s="131">
        <v>4650</v>
      </c>
      <c r="E99" s="107">
        <f t="shared" si="3"/>
        <v>4650</v>
      </c>
    </row>
    <row r="100" spans="1:5" ht="30">
      <c r="A100" s="30" t="s">
        <v>668</v>
      </c>
      <c r="B100" s="31" t="s">
        <v>669</v>
      </c>
      <c r="C100" s="195">
        <v>1</v>
      </c>
      <c r="D100" s="131">
        <v>2505</v>
      </c>
      <c r="E100" s="107">
        <f t="shared" si="3"/>
        <v>2505</v>
      </c>
    </row>
    <row r="101" spans="1:5">
      <c r="A101" s="30" t="s">
        <v>670</v>
      </c>
      <c r="B101" s="31" t="s">
        <v>671</v>
      </c>
      <c r="C101" s="195">
        <v>1</v>
      </c>
      <c r="D101" s="131">
        <v>21900</v>
      </c>
      <c r="E101" s="107">
        <f t="shared" si="3"/>
        <v>21900</v>
      </c>
    </row>
    <row r="102" spans="1:5">
      <c r="A102" s="30" t="s">
        <v>672</v>
      </c>
      <c r="B102" s="31" t="s">
        <v>673</v>
      </c>
      <c r="C102" s="195">
        <v>1</v>
      </c>
      <c r="D102" s="131">
        <v>345</v>
      </c>
      <c r="E102" s="107">
        <f t="shared" si="3"/>
        <v>345</v>
      </c>
    </row>
    <row r="103" spans="1:5">
      <c r="A103" s="30" t="s">
        <v>674</v>
      </c>
      <c r="B103" s="31" t="s">
        <v>675</v>
      </c>
      <c r="C103" s="195">
        <v>1</v>
      </c>
      <c r="D103" s="131">
        <v>510</v>
      </c>
      <c r="E103" s="107">
        <f t="shared" si="3"/>
        <v>510</v>
      </c>
    </row>
    <row r="104" spans="1:5">
      <c r="A104" s="30" t="s">
        <v>676</v>
      </c>
      <c r="B104" s="31" t="s">
        <v>677</v>
      </c>
      <c r="C104" s="195">
        <v>1</v>
      </c>
      <c r="D104" s="131">
        <v>705</v>
      </c>
      <c r="E104" s="107">
        <f t="shared" si="3"/>
        <v>705</v>
      </c>
    </row>
    <row r="105" spans="1:5">
      <c r="A105" s="30" t="s">
        <v>678</v>
      </c>
      <c r="B105" s="31" t="s">
        <v>679</v>
      </c>
      <c r="C105" s="195">
        <v>1</v>
      </c>
      <c r="D105" s="131">
        <v>435</v>
      </c>
      <c r="E105" s="107">
        <f t="shared" ref="E105:E115" si="4">D105*C105</f>
        <v>435</v>
      </c>
    </row>
    <row r="106" spans="1:5" ht="30">
      <c r="A106" s="30" t="s">
        <v>680</v>
      </c>
      <c r="B106" s="31" t="s">
        <v>681</v>
      </c>
      <c r="C106" s="195">
        <v>1</v>
      </c>
      <c r="D106" s="131">
        <v>870</v>
      </c>
      <c r="E106" s="107">
        <f t="shared" si="4"/>
        <v>870</v>
      </c>
    </row>
    <row r="107" spans="1:5">
      <c r="A107" s="30" t="s">
        <v>682</v>
      </c>
      <c r="B107" s="31" t="s">
        <v>683</v>
      </c>
      <c r="C107" s="195">
        <v>1</v>
      </c>
      <c r="D107" s="131">
        <v>1305</v>
      </c>
      <c r="E107" s="107">
        <f t="shared" si="4"/>
        <v>1305</v>
      </c>
    </row>
    <row r="108" spans="1:5" ht="15.75" customHeight="1">
      <c r="A108" s="30" t="s">
        <v>684</v>
      </c>
      <c r="B108" s="31" t="s">
        <v>685</v>
      </c>
      <c r="C108" s="195">
        <v>1</v>
      </c>
      <c r="D108" s="131">
        <v>1005</v>
      </c>
      <c r="E108" s="107">
        <f t="shared" si="4"/>
        <v>1005</v>
      </c>
    </row>
    <row r="109" spans="1:5">
      <c r="A109" s="33" t="s">
        <v>686</v>
      </c>
      <c r="B109" s="34"/>
      <c r="C109" s="194"/>
      <c r="D109" s="89"/>
      <c r="E109" s="79"/>
    </row>
    <row r="110" spans="1:5" ht="30">
      <c r="A110" s="30" t="s">
        <v>687</v>
      </c>
      <c r="B110" s="31" t="s">
        <v>688</v>
      </c>
      <c r="C110" s="195">
        <v>1</v>
      </c>
      <c r="D110" s="131">
        <v>35994</v>
      </c>
      <c r="E110" s="107">
        <f t="shared" si="4"/>
        <v>35994</v>
      </c>
    </row>
    <row r="111" spans="1:5" ht="30">
      <c r="A111" s="30" t="s">
        <v>689</v>
      </c>
      <c r="B111" s="31" t="s">
        <v>690</v>
      </c>
      <c r="C111" s="195">
        <v>1</v>
      </c>
      <c r="D111" s="131">
        <v>34597.5</v>
      </c>
      <c r="E111" s="107">
        <f t="shared" si="4"/>
        <v>34597.5</v>
      </c>
    </row>
    <row r="112" spans="1:5">
      <c r="A112" s="30" t="s">
        <v>691</v>
      </c>
      <c r="B112" s="31" t="s">
        <v>692</v>
      </c>
      <c r="C112" s="195">
        <v>1</v>
      </c>
      <c r="D112" s="131">
        <v>14250</v>
      </c>
      <c r="E112" s="107">
        <f t="shared" si="4"/>
        <v>14250</v>
      </c>
    </row>
    <row r="113" spans="1:5" ht="30">
      <c r="A113" s="30" t="s">
        <v>693</v>
      </c>
      <c r="B113" s="31" t="s">
        <v>694</v>
      </c>
      <c r="C113" s="195">
        <v>1</v>
      </c>
      <c r="D113" s="131">
        <v>21750</v>
      </c>
      <c r="E113" s="107">
        <f t="shared" si="4"/>
        <v>21750</v>
      </c>
    </row>
    <row r="114" spans="1:5" ht="30">
      <c r="A114" s="30" t="s">
        <v>695</v>
      </c>
      <c r="B114" s="31" t="s">
        <v>696</v>
      </c>
      <c r="C114" s="195">
        <v>1</v>
      </c>
      <c r="D114" s="131">
        <v>77040</v>
      </c>
      <c r="E114" s="107">
        <f t="shared" si="4"/>
        <v>77040</v>
      </c>
    </row>
    <row r="115" spans="1:5" ht="30">
      <c r="A115" s="30" t="s">
        <v>697</v>
      </c>
      <c r="B115" s="31" t="s">
        <v>698</v>
      </c>
      <c r="C115" s="195">
        <v>1</v>
      </c>
      <c r="D115" s="196">
        <v>4050</v>
      </c>
      <c r="E115" s="107">
        <f t="shared" si="4"/>
        <v>4050</v>
      </c>
    </row>
    <row r="116" spans="1:5">
      <c r="A116" s="33" t="s">
        <v>699</v>
      </c>
      <c r="B116" s="34"/>
      <c r="C116" s="190"/>
      <c r="D116" s="89"/>
      <c r="E116" s="79"/>
    </row>
    <row r="117" spans="1:5">
      <c r="A117" s="33" t="s">
        <v>700</v>
      </c>
      <c r="B117" s="34"/>
      <c r="C117" s="190"/>
      <c r="D117" s="89"/>
      <c r="E117" s="79"/>
    </row>
    <row r="118" spans="1:5" ht="30">
      <c r="A118" s="30" t="s">
        <v>701</v>
      </c>
      <c r="B118" s="31" t="s">
        <v>702</v>
      </c>
      <c r="C118" s="195">
        <v>15</v>
      </c>
      <c r="D118" s="196">
        <v>69211.5</v>
      </c>
      <c r="E118" s="107">
        <f t="shared" ref="E118:E142" si="5">D118*C118</f>
        <v>1038172.5</v>
      </c>
    </row>
    <row r="119" spans="1:5" ht="30">
      <c r="A119" s="30" t="s">
        <v>703</v>
      </c>
      <c r="B119" s="31" t="s">
        <v>704</v>
      </c>
      <c r="C119" s="195">
        <v>5</v>
      </c>
      <c r="D119" s="131">
        <v>35295</v>
      </c>
      <c r="E119" s="107">
        <f t="shared" si="5"/>
        <v>176475</v>
      </c>
    </row>
    <row r="120" spans="1:5" ht="30">
      <c r="A120" s="30" t="s">
        <v>705</v>
      </c>
      <c r="B120" s="31" t="s">
        <v>706</v>
      </c>
      <c r="C120" s="195">
        <v>5</v>
      </c>
      <c r="D120" s="131">
        <v>49594.5</v>
      </c>
      <c r="E120" s="107">
        <f t="shared" si="5"/>
        <v>247972.5</v>
      </c>
    </row>
    <row r="121" spans="1:5" ht="45">
      <c r="A121" s="30" t="s">
        <v>707</v>
      </c>
      <c r="B121" s="31" t="s">
        <v>708</v>
      </c>
      <c r="C121" s="195">
        <v>5</v>
      </c>
      <c r="D121" s="131">
        <v>47187</v>
      </c>
      <c r="E121" s="107">
        <f t="shared" si="5"/>
        <v>235935</v>
      </c>
    </row>
    <row r="122" spans="1:5" ht="45">
      <c r="A122" s="30" t="s">
        <v>709</v>
      </c>
      <c r="B122" s="31" t="s">
        <v>710</v>
      </c>
      <c r="C122" s="195">
        <v>5</v>
      </c>
      <c r="D122" s="146">
        <v>43977</v>
      </c>
      <c r="E122" s="107">
        <f t="shared" si="5"/>
        <v>219885</v>
      </c>
    </row>
    <row r="123" spans="1:5" ht="60">
      <c r="A123" s="36" t="s">
        <v>711</v>
      </c>
      <c r="B123" s="37" t="s">
        <v>712</v>
      </c>
      <c r="C123" s="106"/>
      <c r="D123" s="131"/>
      <c r="E123" s="107"/>
    </row>
    <row r="124" spans="1:5">
      <c r="A124" s="33" t="s">
        <v>713</v>
      </c>
      <c r="B124" s="34"/>
      <c r="C124" s="190"/>
      <c r="D124" s="89"/>
      <c r="E124" s="79"/>
    </row>
    <row r="125" spans="1:5" ht="30">
      <c r="A125" s="30" t="s">
        <v>714</v>
      </c>
      <c r="B125" s="31" t="s">
        <v>715</v>
      </c>
      <c r="C125" s="195">
        <v>1</v>
      </c>
      <c r="D125" s="131">
        <v>24750</v>
      </c>
      <c r="E125" s="197">
        <f t="shared" si="5"/>
        <v>24750</v>
      </c>
    </row>
    <row r="126" spans="1:5">
      <c r="A126" s="30" t="s">
        <v>716</v>
      </c>
      <c r="B126" s="31" t="s">
        <v>717</v>
      </c>
      <c r="C126" s="195">
        <v>1</v>
      </c>
      <c r="D126" s="131">
        <v>4095</v>
      </c>
      <c r="E126" s="197">
        <f t="shared" si="5"/>
        <v>4095</v>
      </c>
    </row>
    <row r="127" spans="1:5">
      <c r="A127" s="33" t="s">
        <v>27</v>
      </c>
      <c r="B127" s="34"/>
      <c r="C127" s="190"/>
      <c r="D127" s="89"/>
      <c r="E127" s="79"/>
    </row>
    <row r="128" spans="1:5" ht="30">
      <c r="A128" s="30" t="s">
        <v>718</v>
      </c>
      <c r="B128" s="31" t="s">
        <v>719</v>
      </c>
      <c r="C128" s="195">
        <v>1</v>
      </c>
      <c r="D128" s="131">
        <v>3300</v>
      </c>
      <c r="E128" s="197">
        <f t="shared" si="5"/>
        <v>3300</v>
      </c>
    </row>
    <row r="129" spans="1:5" ht="30">
      <c r="A129" s="30" t="s">
        <v>720</v>
      </c>
      <c r="B129" s="31" t="s">
        <v>721</v>
      </c>
      <c r="C129" s="195">
        <v>1</v>
      </c>
      <c r="D129" s="131">
        <v>6939</v>
      </c>
      <c r="E129" s="197">
        <f t="shared" si="5"/>
        <v>6939</v>
      </c>
    </row>
    <row r="130" spans="1:5" ht="30">
      <c r="A130" s="30" t="s">
        <v>722</v>
      </c>
      <c r="B130" s="31" t="s">
        <v>517</v>
      </c>
      <c r="C130" s="195">
        <v>1</v>
      </c>
      <c r="D130" s="131">
        <v>18480</v>
      </c>
      <c r="E130" s="197">
        <f t="shared" si="5"/>
        <v>18480</v>
      </c>
    </row>
    <row r="131" spans="1:5" ht="60">
      <c r="A131" s="38" t="s">
        <v>723</v>
      </c>
      <c r="B131" s="39" t="s">
        <v>712</v>
      </c>
      <c r="C131" s="100">
        <v>1</v>
      </c>
      <c r="D131" s="131">
        <v>330000</v>
      </c>
      <c r="E131" s="197">
        <f t="shared" si="5"/>
        <v>330000</v>
      </c>
    </row>
    <row r="132" spans="1:5">
      <c r="A132" s="33" t="s">
        <v>724</v>
      </c>
      <c r="B132" s="34"/>
      <c r="C132" s="190"/>
      <c r="D132" s="89"/>
      <c r="E132" s="79"/>
    </row>
    <row r="133" spans="1:5">
      <c r="A133" s="30" t="s">
        <v>725</v>
      </c>
      <c r="B133" s="31" t="s">
        <v>726</v>
      </c>
      <c r="C133" s="106">
        <v>1</v>
      </c>
      <c r="D133" s="129">
        <v>9000</v>
      </c>
      <c r="E133" s="197">
        <f t="shared" si="5"/>
        <v>9000</v>
      </c>
    </row>
    <row r="134" spans="1:5">
      <c r="A134" s="30" t="s">
        <v>727</v>
      </c>
      <c r="B134" s="31" t="s">
        <v>5</v>
      </c>
      <c r="C134" s="106">
        <v>1</v>
      </c>
      <c r="D134" s="129">
        <v>5250</v>
      </c>
      <c r="E134" s="197">
        <f t="shared" si="5"/>
        <v>5250</v>
      </c>
    </row>
    <row r="135" spans="1:5">
      <c r="A135" s="30" t="s">
        <v>728</v>
      </c>
      <c r="B135" s="31" t="s">
        <v>729</v>
      </c>
      <c r="C135" s="106">
        <v>1</v>
      </c>
      <c r="D135" s="129">
        <v>14920.5</v>
      </c>
      <c r="E135" s="197">
        <f t="shared" si="5"/>
        <v>14920.5</v>
      </c>
    </row>
    <row r="136" spans="1:5">
      <c r="A136" s="30" t="s">
        <v>730</v>
      </c>
      <c r="B136" s="31" t="s">
        <v>731</v>
      </c>
      <c r="C136" s="106">
        <v>1</v>
      </c>
      <c r="D136" s="129">
        <v>3255</v>
      </c>
      <c r="E136" s="197">
        <f t="shared" si="5"/>
        <v>3255</v>
      </c>
    </row>
    <row r="137" spans="1:5" ht="30">
      <c r="A137" s="30" t="s">
        <v>732</v>
      </c>
      <c r="B137" s="31" t="s">
        <v>733</v>
      </c>
      <c r="C137" s="106">
        <v>1</v>
      </c>
      <c r="D137" s="129">
        <v>27600</v>
      </c>
      <c r="E137" s="197">
        <f t="shared" si="5"/>
        <v>27600</v>
      </c>
    </row>
    <row r="138" spans="1:5" ht="30">
      <c r="A138" s="30" t="s">
        <v>734</v>
      </c>
      <c r="B138" s="31" t="s">
        <v>8</v>
      </c>
      <c r="C138" s="106">
        <v>2</v>
      </c>
      <c r="D138" s="129">
        <v>13350</v>
      </c>
      <c r="E138" s="197">
        <f t="shared" si="5"/>
        <v>26700</v>
      </c>
    </row>
    <row r="139" spans="1:5">
      <c r="A139" s="30" t="s">
        <v>735</v>
      </c>
      <c r="B139" s="31" t="s">
        <v>736</v>
      </c>
      <c r="C139" s="100"/>
      <c r="D139" s="88"/>
      <c r="E139" s="197"/>
    </row>
    <row r="140" spans="1:5" ht="30">
      <c r="A140" s="30" t="s">
        <v>737</v>
      </c>
      <c r="B140" s="31" t="s">
        <v>214</v>
      </c>
      <c r="C140" s="106">
        <v>1</v>
      </c>
      <c r="D140" s="129">
        <v>26250</v>
      </c>
      <c r="E140" s="197">
        <f t="shared" si="5"/>
        <v>26250</v>
      </c>
    </row>
    <row r="141" spans="1:5">
      <c r="A141" s="30" t="s">
        <v>738</v>
      </c>
      <c r="B141" s="31" t="s">
        <v>739</v>
      </c>
      <c r="C141" s="106">
        <v>1</v>
      </c>
      <c r="D141" s="129">
        <v>9000</v>
      </c>
      <c r="E141" s="197">
        <f t="shared" si="5"/>
        <v>9000</v>
      </c>
    </row>
    <row r="142" spans="1:5">
      <c r="A142" s="30" t="s">
        <v>740</v>
      </c>
      <c r="B142" s="31" t="s">
        <v>741</v>
      </c>
      <c r="C142" s="106">
        <v>1</v>
      </c>
      <c r="D142" s="129">
        <v>5250</v>
      </c>
      <c r="E142" s="197">
        <f t="shared" si="5"/>
        <v>5250</v>
      </c>
    </row>
    <row r="143" spans="1:5">
      <c r="A143" s="30"/>
      <c r="B143" s="40" t="s">
        <v>197</v>
      </c>
      <c r="C143" s="100"/>
      <c r="D143" s="92"/>
      <c r="E143" s="101">
        <f>SUM(E13:E142)</f>
        <v>4702392</v>
      </c>
    </row>
    <row r="144" spans="1:5">
      <c r="E144" s="198"/>
    </row>
    <row r="145" spans="5:5">
      <c r="E145" s="198"/>
    </row>
  </sheetData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1:E184"/>
  <sheetViews>
    <sheetView zoomScaleNormal="100" workbookViewId="0">
      <selection activeCell="C1" sqref="C1:E1048576"/>
    </sheetView>
  </sheetViews>
  <sheetFormatPr defaultColWidth="9.140625" defaultRowHeight="15"/>
  <cols>
    <col min="1" max="1" width="9.7109375" style="5" customWidth="1"/>
    <col min="2" max="2" width="34.7109375" style="18" customWidth="1"/>
    <col min="3" max="3" width="9.7109375" style="93" customWidth="1"/>
    <col min="4" max="4" width="13.7109375" style="93" customWidth="1"/>
    <col min="5" max="5" width="14.7109375" style="93" customWidth="1"/>
    <col min="6" max="16384" width="9.140625" style="5"/>
  </cols>
  <sheetData>
    <row r="11" spans="1:5">
      <c r="A11" s="42" t="s">
        <v>742</v>
      </c>
      <c r="B11" s="39"/>
      <c r="C11" s="95"/>
      <c r="D11" s="77"/>
      <c r="E11" s="81"/>
    </row>
    <row r="12" spans="1:5">
      <c r="A12" s="45" t="s">
        <v>199</v>
      </c>
      <c r="B12" s="46" t="s">
        <v>0</v>
      </c>
      <c r="C12" s="94" t="s">
        <v>194</v>
      </c>
      <c r="D12" s="78" t="s">
        <v>195</v>
      </c>
      <c r="E12" s="94" t="s">
        <v>196</v>
      </c>
    </row>
    <row r="13" spans="1:5">
      <c r="A13" s="47" t="s">
        <v>743</v>
      </c>
      <c r="B13" s="48"/>
      <c r="C13" s="96"/>
      <c r="D13" s="79"/>
      <c r="E13" s="79"/>
    </row>
    <row r="14" spans="1:5">
      <c r="A14" s="44" t="s">
        <v>744</v>
      </c>
      <c r="B14" s="39" t="s">
        <v>202</v>
      </c>
      <c r="C14" s="82">
        <v>1</v>
      </c>
      <c r="D14" s="80">
        <v>6150</v>
      </c>
      <c r="E14" s="80">
        <f>D14*C14</f>
        <v>6150</v>
      </c>
    </row>
    <row r="15" spans="1:5" ht="30">
      <c r="A15" s="44" t="s">
        <v>745</v>
      </c>
      <c r="B15" s="39" t="s">
        <v>746</v>
      </c>
      <c r="C15" s="82">
        <v>1</v>
      </c>
      <c r="D15" s="80">
        <v>25350</v>
      </c>
      <c r="E15" s="80">
        <f t="shared" ref="E15:E36" si="0">D15*C15</f>
        <v>25350</v>
      </c>
    </row>
    <row r="16" spans="1:5" ht="30">
      <c r="A16" s="44" t="s">
        <v>747</v>
      </c>
      <c r="B16" s="39" t="s">
        <v>748</v>
      </c>
      <c r="C16" s="81"/>
      <c r="D16" s="81"/>
      <c r="E16" s="80"/>
    </row>
    <row r="17" spans="1:5">
      <c r="A17" s="44" t="s">
        <v>749</v>
      </c>
      <c r="B17" s="39" t="s">
        <v>3</v>
      </c>
      <c r="C17" s="82">
        <v>1</v>
      </c>
      <c r="D17" s="80">
        <v>9000</v>
      </c>
      <c r="E17" s="80">
        <f t="shared" si="0"/>
        <v>9000</v>
      </c>
    </row>
    <row r="18" spans="1:5">
      <c r="A18" s="44" t="s">
        <v>750</v>
      </c>
      <c r="B18" s="39" t="s">
        <v>4</v>
      </c>
      <c r="C18" s="82">
        <v>1</v>
      </c>
      <c r="D18" s="80">
        <v>6000</v>
      </c>
      <c r="E18" s="80">
        <f t="shared" si="0"/>
        <v>6000</v>
      </c>
    </row>
    <row r="19" spans="1:5">
      <c r="A19" s="44" t="s">
        <v>751</v>
      </c>
      <c r="B19" s="39" t="s">
        <v>5</v>
      </c>
      <c r="C19" s="82">
        <v>1</v>
      </c>
      <c r="D19" s="80">
        <v>5250</v>
      </c>
      <c r="E19" s="80">
        <f t="shared" si="0"/>
        <v>5250</v>
      </c>
    </row>
    <row r="20" spans="1:5" ht="30">
      <c r="A20" s="44" t="s">
        <v>752</v>
      </c>
      <c r="B20" s="39" t="s">
        <v>528</v>
      </c>
      <c r="C20" s="82">
        <v>15</v>
      </c>
      <c r="D20" s="80">
        <v>5085</v>
      </c>
      <c r="E20" s="80">
        <f t="shared" si="0"/>
        <v>76275</v>
      </c>
    </row>
    <row r="21" spans="1:5" ht="30">
      <c r="A21" s="44" t="s">
        <v>753</v>
      </c>
      <c r="B21" s="39" t="s">
        <v>209</v>
      </c>
      <c r="C21" s="82">
        <v>30</v>
      </c>
      <c r="D21" s="80">
        <v>3150</v>
      </c>
      <c r="E21" s="80">
        <f t="shared" si="0"/>
        <v>94500</v>
      </c>
    </row>
    <row r="22" spans="1:5" ht="45">
      <c r="A22" s="44" t="s">
        <v>754</v>
      </c>
      <c r="B22" s="39" t="s">
        <v>9</v>
      </c>
      <c r="C22" s="82">
        <v>1</v>
      </c>
      <c r="D22" s="80">
        <v>27600</v>
      </c>
      <c r="E22" s="80">
        <f t="shared" si="0"/>
        <v>27600</v>
      </c>
    </row>
    <row r="23" spans="1:5" ht="30">
      <c r="A23" s="44" t="s">
        <v>755</v>
      </c>
      <c r="B23" s="39" t="s">
        <v>8</v>
      </c>
      <c r="C23" s="82">
        <v>2</v>
      </c>
      <c r="D23" s="80">
        <v>13350</v>
      </c>
      <c r="E23" s="80">
        <f t="shared" si="0"/>
        <v>26700</v>
      </c>
    </row>
    <row r="24" spans="1:5" ht="30">
      <c r="A24" s="44" t="s">
        <v>756</v>
      </c>
      <c r="B24" s="39" t="s">
        <v>214</v>
      </c>
      <c r="C24" s="82">
        <v>1</v>
      </c>
      <c r="D24" s="80">
        <v>26250</v>
      </c>
      <c r="E24" s="80">
        <f t="shared" si="0"/>
        <v>26250</v>
      </c>
    </row>
    <row r="25" spans="1:5">
      <c r="A25" s="44" t="s">
        <v>757</v>
      </c>
      <c r="B25" s="39" t="s">
        <v>216</v>
      </c>
      <c r="C25" s="81"/>
      <c r="D25" s="81"/>
      <c r="E25" s="80"/>
    </row>
    <row r="26" spans="1:5" ht="30">
      <c r="A26" s="44" t="s">
        <v>758</v>
      </c>
      <c r="B26" s="39" t="s">
        <v>11</v>
      </c>
      <c r="C26" s="82">
        <v>1</v>
      </c>
      <c r="D26" s="80">
        <v>25500</v>
      </c>
      <c r="E26" s="80">
        <f t="shared" si="0"/>
        <v>25500</v>
      </c>
    </row>
    <row r="27" spans="1:5">
      <c r="A27" s="44" t="s">
        <v>759</v>
      </c>
      <c r="B27" s="39" t="s">
        <v>536</v>
      </c>
      <c r="C27" s="82">
        <v>1</v>
      </c>
      <c r="D27" s="80">
        <v>1215</v>
      </c>
      <c r="E27" s="80">
        <f t="shared" si="0"/>
        <v>1215</v>
      </c>
    </row>
    <row r="28" spans="1:5">
      <c r="A28" s="35" t="s">
        <v>14</v>
      </c>
      <c r="B28" s="34"/>
      <c r="C28" s="79"/>
      <c r="D28" s="79"/>
      <c r="E28" s="79"/>
    </row>
    <row r="29" spans="1:5" ht="30">
      <c r="A29" s="44" t="s">
        <v>760</v>
      </c>
      <c r="B29" s="39" t="s">
        <v>15</v>
      </c>
      <c r="C29" s="82">
        <v>1</v>
      </c>
      <c r="D29" s="80">
        <v>367500</v>
      </c>
      <c r="E29" s="80">
        <f t="shared" si="0"/>
        <v>367500</v>
      </c>
    </row>
    <row r="30" spans="1:5">
      <c r="A30" s="44" t="s">
        <v>761</v>
      </c>
      <c r="B30" s="39" t="s">
        <v>16</v>
      </c>
      <c r="C30" s="82">
        <v>1</v>
      </c>
      <c r="D30" s="80">
        <v>104850</v>
      </c>
      <c r="E30" s="80">
        <f t="shared" si="0"/>
        <v>104850</v>
      </c>
    </row>
    <row r="31" spans="1:5">
      <c r="A31" s="44" t="s">
        <v>762</v>
      </c>
      <c r="B31" s="39" t="s">
        <v>17</v>
      </c>
      <c r="C31" s="82"/>
      <c r="D31" s="82"/>
      <c r="E31" s="80"/>
    </row>
    <row r="32" spans="1:5">
      <c r="A32" s="44" t="s">
        <v>763</v>
      </c>
      <c r="B32" s="39" t="s">
        <v>18</v>
      </c>
      <c r="C32" s="97">
        <v>1</v>
      </c>
      <c r="D32" s="83">
        <v>29250</v>
      </c>
      <c r="E32" s="80">
        <f t="shared" si="0"/>
        <v>29250</v>
      </c>
    </row>
    <row r="33" spans="1:5">
      <c r="A33" s="44" t="s">
        <v>764</v>
      </c>
      <c r="B33" s="39" t="s">
        <v>19</v>
      </c>
      <c r="C33" s="84">
        <v>1</v>
      </c>
      <c r="D33" s="83">
        <v>42000</v>
      </c>
      <c r="E33" s="80">
        <f t="shared" si="0"/>
        <v>42000</v>
      </c>
    </row>
    <row r="34" spans="1:5" ht="30">
      <c r="A34" s="44" t="s">
        <v>765</v>
      </c>
      <c r="B34" s="39" t="s">
        <v>20</v>
      </c>
      <c r="C34" s="84"/>
      <c r="D34" s="84"/>
      <c r="E34" s="80"/>
    </row>
    <row r="35" spans="1:5">
      <c r="A35" s="44" t="s">
        <v>766</v>
      </c>
      <c r="B35" s="39" t="s">
        <v>21</v>
      </c>
      <c r="C35" s="84">
        <v>1</v>
      </c>
      <c r="D35" s="83">
        <v>1215</v>
      </c>
      <c r="E35" s="80">
        <f t="shared" si="0"/>
        <v>1215</v>
      </c>
    </row>
    <row r="36" spans="1:5" ht="30">
      <c r="A36" s="44" t="s">
        <v>767</v>
      </c>
      <c r="B36" s="39" t="s">
        <v>373</v>
      </c>
      <c r="C36" s="84">
        <v>1</v>
      </c>
      <c r="D36" s="83">
        <v>10500</v>
      </c>
      <c r="E36" s="80">
        <f t="shared" si="0"/>
        <v>10500</v>
      </c>
    </row>
    <row r="37" spans="1:5">
      <c r="A37" s="35" t="s">
        <v>768</v>
      </c>
      <c r="B37" s="34"/>
      <c r="C37" s="79"/>
      <c r="D37" s="79"/>
      <c r="E37" s="79"/>
    </row>
    <row r="38" spans="1:5">
      <c r="A38" s="35" t="s">
        <v>769</v>
      </c>
      <c r="B38" s="34"/>
      <c r="C38" s="79"/>
      <c r="D38" s="79"/>
      <c r="E38" s="79"/>
    </row>
    <row r="39" spans="1:5" ht="30">
      <c r="A39" s="44" t="s">
        <v>770</v>
      </c>
      <c r="B39" s="39" t="s">
        <v>746</v>
      </c>
      <c r="C39" s="84">
        <v>1</v>
      </c>
      <c r="D39" s="85">
        <v>25350</v>
      </c>
      <c r="E39" s="80">
        <f t="shared" ref="E39:E50" si="1">D39*C39</f>
        <v>25350</v>
      </c>
    </row>
    <row r="40" spans="1:5" ht="30">
      <c r="A40" s="44" t="s">
        <v>771</v>
      </c>
      <c r="B40" s="39" t="s">
        <v>748</v>
      </c>
      <c r="C40" s="84"/>
      <c r="D40" s="84"/>
      <c r="E40" s="80"/>
    </row>
    <row r="41" spans="1:5">
      <c r="A41" s="44" t="s">
        <v>772</v>
      </c>
      <c r="B41" s="39" t="s">
        <v>726</v>
      </c>
      <c r="C41" s="84">
        <v>1</v>
      </c>
      <c r="D41" s="85">
        <v>9000</v>
      </c>
      <c r="E41" s="80">
        <f t="shared" si="1"/>
        <v>9000</v>
      </c>
    </row>
    <row r="42" spans="1:5">
      <c r="A42" s="44" t="s">
        <v>773</v>
      </c>
      <c r="B42" s="39" t="s">
        <v>774</v>
      </c>
      <c r="C42" s="84">
        <v>1</v>
      </c>
      <c r="D42" s="85">
        <v>6000</v>
      </c>
      <c r="E42" s="80">
        <f t="shared" si="1"/>
        <v>6000</v>
      </c>
    </row>
    <row r="43" spans="1:5">
      <c r="A43" s="44" t="s">
        <v>775</v>
      </c>
      <c r="B43" s="39" t="s">
        <v>776</v>
      </c>
      <c r="C43" s="84">
        <v>1</v>
      </c>
      <c r="D43" s="85">
        <v>5250</v>
      </c>
      <c r="E43" s="80">
        <f t="shared" si="1"/>
        <v>5250</v>
      </c>
    </row>
    <row r="44" spans="1:5" ht="45">
      <c r="A44" s="44" t="s">
        <v>777</v>
      </c>
      <c r="B44" s="39" t="s">
        <v>778</v>
      </c>
      <c r="C44" s="84">
        <v>2</v>
      </c>
      <c r="D44" s="85">
        <v>130500</v>
      </c>
      <c r="E44" s="80">
        <f t="shared" si="1"/>
        <v>261000</v>
      </c>
    </row>
    <row r="45" spans="1:5" ht="30">
      <c r="A45" s="44" t="s">
        <v>779</v>
      </c>
      <c r="B45" s="39" t="s">
        <v>780</v>
      </c>
      <c r="C45" s="84">
        <v>30</v>
      </c>
      <c r="D45" s="85">
        <v>3150</v>
      </c>
      <c r="E45" s="80">
        <f t="shared" si="1"/>
        <v>94500</v>
      </c>
    </row>
    <row r="46" spans="1:5">
      <c r="A46" s="44" t="s">
        <v>781</v>
      </c>
      <c r="B46" s="39" t="s">
        <v>782</v>
      </c>
      <c r="C46" s="81"/>
      <c r="D46" s="81"/>
      <c r="E46" s="80"/>
    </row>
    <row r="47" spans="1:5" ht="45">
      <c r="A47" s="44" t="s">
        <v>783</v>
      </c>
      <c r="B47" s="39" t="s">
        <v>9</v>
      </c>
      <c r="C47" s="84">
        <v>1</v>
      </c>
      <c r="D47" s="85">
        <v>27600</v>
      </c>
      <c r="E47" s="80">
        <f t="shared" si="1"/>
        <v>27600</v>
      </c>
    </row>
    <row r="48" spans="1:5" ht="30">
      <c r="A48" s="44" t="s">
        <v>784</v>
      </c>
      <c r="B48" s="39" t="s">
        <v>8</v>
      </c>
      <c r="C48" s="84">
        <v>2</v>
      </c>
      <c r="D48" s="85">
        <v>13350</v>
      </c>
      <c r="E48" s="80">
        <f t="shared" si="1"/>
        <v>26700</v>
      </c>
    </row>
    <row r="49" spans="1:5">
      <c r="A49" s="44" t="s">
        <v>785</v>
      </c>
      <c r="B49" s="49" t="s">
        <v>786</v>
      </c>
      <c r="C49" s="84">
        <v>1</v>
      </c>
      <c r="D49" s="86">
        <v>7950</v>
      </c>
      <c r="E49" s="80">
        <f t="shared" si="1"/>
        <v>7950</v>
      </c>
    </row>
    <row r="50" spans="1:5">
      <c r="A50" s="44" t="s">
        <v>787</v>
      </c>
      <c r="B50" s="31" t="s">
        <v>536</v>
      </c>
      <c r="C50" s="84">
        <v>1</v>
      </c>
      <c r="D50" s="86">
        <v>1215</v>
      </c>
      <c r="E50" s="80">
        <f t="shared" si="1"/>
        <v>1215</v>
      </c>
    </row>
    <row r="51" spans="1:5">
      <c r="A51" s="35" t="s">
        <v>788</v>
      </c>
      <c r="B51" s="34"/>
      <c r="C51" s="79"/>
      <c r="D51" s="79"/>
      <c r="E51" s="79"/>
    </row>
    <row r="52" spans="1:5" ht="30">
      <c r="A52" s="44" t="s">
        <v>789</v>
      </c>
      <c r="B52" s="31" t="s">
        <v>790</v>
      </c>
      <c r="C52" s="84">
        <v>1</v>
      </c>
      <c r="D52" s="87">
        <v>42600</v>
      </c>
      <c r="E52" s="80">
        <f t="shared" ref="E52:E72" si="2">D52*C52</f>
        <v>42600</v>
      </c>
    </row>
    <row r="53" spans="1:5">
      <c r="A53" s="44" t="s">
        <v>791</v>
      </c>
      <c r="B53" s="31" t="s">
        <v>583</v>
      </c>
      <c r="C53" s="84">
        <v>1</v>
      </c>
      <c r="D53" s="87">
        <v>3615</v>
      </c>
      <c r="E53" s="80">
        <f t="shared" si="2"/>
        <v>3615</v>
      </c>
    </row>
    <row r="54" spans="1:5">
      <c r="A54" s="44" t="s">
        <v>792</v>
      </c>
      <c r="B54" s="31" t="s">
        <v>793</v>
      </c>
      <c r="C54" s="84">
        <v>1</v>
      </c>
      <c r="D54" s="87">
        <v>4350</v>
      </c>
      <c r="E54" s="80">
        <f t="shared" si="2"/>
        <v>4350</v>
      </c>
    </row>
    <row r="55" spans="1:5" ht="30">
      <c r="A55" s="44" t="s">
        <v>794</v>
      </c>
      <c r="B55" s="31" t="s">
        <v>795</v>
      </c>
      <c r="C55" s="84">
        <v>1</v>
      </c>
      <c r="D55" s="87">
        <v>6150</v>
      </c>
      <c r="E55" s="80">
        <f t="shared" si="2"/>
        <v>6150</v>
      </c>
    </row>
    <row r="56" spans="1:5" ht="30">
      <c r="A56" s="44" t="s">
        <v>796</v>
      </c>
      <c r="B56" s="31" t="s">
        <v>797</v>
      </c>
      <c r="C56" s="84">
        <v>1</v>
      </c>
      <c r="D56" s="87">
        <v>4200</v>
      </c>
      <c r="E56" s="80">
        <f t="shared" si="2"/>
        <v>4200</v>
      </c>
    </row>
    <row r="57" spans="1:5">
      <c r="A57" s="44" t="s">
        <v>798</v>
      </c>
      <c r="B57" s="31" t="s">
        <v>799</v>
      </c>
      <c r="C57" s="84">
        <v>1</v>
      </c>
      <c r="D57" s="87">
        <v>4260</v>
      </c>
      <c r="E57" s="80">
        <f t="shared" si="2"/>
        <v>4260</v>
      </c>
    </row>
    <row r="58" spans="1:5">
      <c r="A58" s="44" t="s">
        <v>800</v>
      </c>
      <c r="B58" s="31" t="s">
        <v>801</v>
      </c>
      <c r="C58" s="84">
        <v>1</v>
      </c>
      <c r="D58" s="87">
        <v>720</v>
      </c>
      <c r="E58" s="80">
        <f t="shared" si="2"/>
        <v>720</v>
      </c>
    </row>
    <row r="59" spans="1:5" ht="30">
      <c r="A59" s="44" t="s">
        <v>802</v>
      </c>
      <c r="B59" s="31" t="s">
        <v>803</v>
      </c>
      <c r="C59" s="84">
        <v>1</v>
      </c>
      <c r="D59" s="87">
        <v>21450</v>
      </c>
      <c r="E59" s="80">
        <f t="shared" si="2"/>
        <v>21450</v>
      </c>
    </row>
    <row r="60" spans="1:5">
      <c r="A60" s="44" t="s">
        <v>804</v>
      </c>
      <c r="B60" s="31" t="s">
        <v>805</v>
      </c>
      <c r="C60" s="84">
        <v>1</v>
      </c>
      <c r="D60" s="87">
        <v>598.5</v>
      </c>
      <c r="E60" s="80">
        <f t="shared" si="2"/>
        <v>598.5</v>
      </c>
    </row>
    <row r="61" spans="1:5" ht="60">
      <c r="A61" s="44" t="s">
        <v>806</v>
      </c>
      <c r="B61" s="31" t="s">
        <v>807</v>
      </c>
      <c r="C61" s="84">
        <v>1</v>
      </c>
      <c r="D61" s="87">
        <v>2055</v>
      </c>
      <c r="E61" s="80">
        <f t="shared" si="2"/>
        <v>2055</v>
      </c>
    </row>
    <row r="62" spans="1:5" ht="30">
      <c r="A62" s="44" t="s">
        <v>808</v>
      </c>
      <c r="B62" s="31" t="s">
        <v>809</v>
      </c>
      <c r="C62" s="84">
        <v>1</v>
      </c>
      <c r="D62" s="87">
        <v>960</v>
      </c>
      <c r="E62" s="80">
        <f t="shared" si="2"/>
        <v>960</v>
      </c>
    </row>
    <row r="63" spans="1:5" ht="45">
      <c r="A63" s="44" t="s">
        <v>810</v>
      </c>
      <c r="B63" s="31" t="s">
        <v>811</v>
      </c>
      <c r="C63" s="84">
        <v>1</v>
      </c>
      <c r="D63" s="87">
        <v>1897.5</v>
      </c>
      <c r="E63" s="80">
        <f t="shared" si="2"/>
        <v>1897.5</v>
      </c>
    </row>
    <row r="64" spans="1:5" ht="30">
      <c r="A64" s="44" t="s">
        <v>812</v>
      </c>
      <c r="B64" s="31" t="s">
        <v>813</v>
      </c>
      <c r="C64" s="84">
        <v>1</v>
      </c>
      <c r="D64" s="87">
        <v>1095</v>
      </c>
      <c r="E64" s="80">
        <f t="shared" si="2"/>
        <v>1095</v>
      </c>
    </row>
    <row r="65" spans="1:5" ht="45">
      <c r="A65" s="44" t="s">
        <v>814</v>
      </c>
      <c r="B65" s="31" t="s">
        <v>815</v>
      </c>
      <c r="C65" s="84">
        <v>1</v>
      </c>
      <c r="D65" s="87">
        <v>1290</v>
      </c>
      <c r="E65" s="80">
        <f t="shared" si="2"/>
        <v>1290</v>
      </c>
    </row>
    <row r="66" spans="1:5" ht="45">
      <c r="A66" s="44" t="s">
        <v>816</v>
      </c>
      <c r="B66" s="31" t="s">
        <v>817</v>
      </c>
      <c r="C66" s="84">
        <v>1</v>
      </c>
      <c r="D66" s="87">
        <v>6930</v>
      </c>
      <c r="E66" s="80">
        <f t="shared" si="2"/>
        <v>6930</v>
      </c>
    </row>
    <row r="67" spans="1:5" ht="30">
      <c r="A67" s="44" t="s">
        <v>818</v>
      </c>
      <c r="B67" s="31" t="s">
        <v>819</v>
      </c>
      <c r="C67" s="84">
        <v>1</v>
      </c>
      <c r="D67" s="87">
        <v>6015</v>
      </c>
      <c r="E67" s="80">
        <f t="shared" si="2"/>
        <v>6015</v>
      </c>
    </row>
    <row r="68" spans="1:5" ht="30">
      <c r="A68" s="44" t="s">
        <v>820</v>
      </c>
      <c r="B68" s="31" t="s">
        <v>821</v>
      </c>
      <c r="C68" s="84">
        <v>1</v>
      </c>
      <c r="D68" s="87">
        <v>2310</v>
      </c>
      <c r="E68" s="80">
        <f t="shared" si="2"/>
        <v>2310</v>
      </c>
    </row>
    <row r="69" spans="1:5" ht="30">
      <c r="A69" s="44" t="s">
        <v>822</v>
      </c>
      <c r="B69" s="31" t="s">
        <v>823</v>
      </c>
      <c r="C69" s="84">
        <v>1</v>
      </c>
      <c r="D69" s="87">
        <v>975</v>
      </c>
      <c r="E69" s="80">
        <f t="shared" si="2"/>
        <v>975</v>
      </c>
    </row>
    <row r="70" spans="1:5">
      <c r="A70" s="44" t="s">
        <v>824</v>
      </c>
      <c r="B70" s="31" t="s">
        <v>825</v>
      </c>
      <c r="C70" s="84">
        <v>1</v>
      </c>
      <c r="D70" s="87">
        <v>3375</v>
      </c>
      <c r="E70" s="80">
        <f t="shared" si="2"/>
        <v>3375</v>
      </c>
    </row>
    <row r="71" spans="1:5" ht="30">
      <c r="A71" s="44" t="s">
        <v>826</v>
      </c>
      <c r="B71" s="39" t="s">
        <v>827</v>
      </c>
      <c r="C71" s="95"/>
      <c r="D71" s="88"/>
      <c r="E71" s="80"/>
    </row>
    <row r="72" spans="1:5">
      <c r="A72" s="44" t="s">
        <v>828</v>
      </c>
      <c r="B72" s="31" t="s">
        <v>367</v>
      </c>
      <c r="C72" s="84">
        <v>1</v>
      </c>
      <c r="D72" s="87">
        <v>3060</v>
      </c>
      <c r="E72" s="80">
        <f t="shared" si="2"/>
        <v>3060</v>
      </c>
    </row>
    <row r="73" spans="1:5">
      <c r="A73" s="35" t="s">
        <v>829</v>
      </c>
      <c r="B73" s="34"/>
      <c r="C73" s="79"/>
      <c r="D73" s="89"/>
      <c r="E73" s="79"/>
    </row>
    <row r="74" spans="1:5" ht="30">
      <c r="A74" s="44" t="s">
        <v>830</v>
      </c>
      <c r="B74" s="31" t="s">
        <v>831</v>
      </c>
      <c r="C74" s="84">
        <v>1</v>
      </c>
      <c r="D74" s="87">
        <v>307897.5</v>
      </c>
      <c r="E74" s="80">
        <f t="shared" ref="E74:E93" si="3">D74*C74</f>
        <v>307897.5</v>
      </c>
    </row>
    <row r="75" spans="1:5" ht="30">
      <c r="A75" s="44" t="s">
        <v>832</v>
      </c>
      <c r="B75" s="31" t="s">
        <v>833</v>
      </c>
      <c r="C75" s="84">
        <v>15</v>
      </c>
      <c r="D75" s="87">
        <v>95643</v>
      </c>
      <c r="E75" s="80">
        <f t="shared" si="3"/>
        <v>1434645</v>
      </c>
    </row>
    <row r="76" spans="1:5" ht="45">
      <c r="A76" s="44" t="s">
        <v>834</v>
      </c>
      <c r="B76" s="31" t="s">
        <v>835</v>
      </c>
      <c r="C76" s="84">
        <v>1</v>
      </c>
      <c r="D76" s="87">
        <v>121380</v>
      </c>
      <c r="E76" s="80">
        <f t="shared" si="3"/>
        <v>121380</v>
      </c>
    </row>
    <row r="77" spans="1:5" ht="45">
      <c r="A77" s="43" t="s">
        <v>836</v>
      </c>
      <c r="B77" s="39" t="s">
        <v>837</v>
      </c>
      <c r="C77" s="98">
        <v>1</v>
      </c>
      <c r="D77" s="90">
        <v>1185</v>
      </c>
      <c r="E77" s="80">
        <f t="shared" si="3"/>
        <v>1185</v>
      </c>
    </row>
    <row r="78" spans="1:5">
      <c r="A78" s="44" t="s">
        <v>838</v>
      </c>
      <c r="B78" s="31" t="s">
        <v>839</v>
      </c>
      <c r="C78" s="84">
        <v>1</v>
      </c>
      <c r="D78" s="87">
        <v>22425</v>
      </c>
      <c r="E78" s="80">
        <f t="shared" si="3"/>
        <v>22425</v>
      </c>
    </row>
    <row r="79" spans="1:5">
      <c r="A79" s="44" t="s">
        <v>840</v>
      </c>
      <c r="B79" s="31" t="s">
        <v>1881</v>
      </c>
      <c r="C79" s="84">
        <v>1</v>
      </c>
      <c r="D79" s="87">
        <v>2925</v>
      </c>
      <c r="E79" s="80">
        <f t="shared" si="3"/>
        <v>2925</v>
      </c>
    </row>
    <row r="80" spans="1:5" ht="30">
      <c r="A80" s="44" t="s">
        <v>841</v>
      </c>
      <c r="B80" s="31" t="s">
        <v>842</v>
      </c>
      <c r="C80" s="84">
        <v>1</v>
      </c>
      <c r="D80" s="87">
        <v>4725</v>
      </c>
      <c r="E80" s="80">
        <f t="shared" si="3"/>
        <v>4725</v>
      </c>
    </row>
    <row r="81" spans="1:5">
      <c r="A81" s="44" t="s">
        <v>843</v>
      </c>
      <c r="B81" s="31" t="s">
        <v>844</v>
      </c>
      <c r="C81" s="84">
        <v>15</v>
      </c>
      <c r="D81" s="87">
        <v>2775</v>
      </c>
      <c r="E81" s="80">
        <f t="shared" si="3"/>
        <v>41625</v>
      </c>
    </row>
    <row r="82" spans="1:5">
      <c r="A82" s="44" t="s">
        <v>845</v>
      </c>
      <c r="B82" s="31" t="s">
        <v>846</v>
      </c>
      <c r="C82" s="84">
        <v>15</v>
      </c>
      <c r="D82" s="87">
        <v>630</v>
      </c>
      <c r="E82" s="80">
        <f t="shared" si="3"/>
        <v>9450</v>
      </c>
    </row>
    <row r="83" spans="1:5" ht="30">
      <c r="A83" s="44" t="s">
        <v>847</v>
      </c>
      <c r="B83" s="31" t="s">
        <v>848</v>
      </c>
      <c r="C83" s="84">
        <v>15</v>
      </c>
      <c r="D83" s="87">
        <v>1185</v>
      </c>
      <c r="E83" s="80">
        <f t="shared" si="3"/>
        <v>17775</v>
      </c>
    </row>
    <row r="84" spans="1:5">
      <c r="A84" s="44" t="s">
        <v>849</v>
      </c>
      <c r="B84" s="31" t="s">
        <v>850</v>
      </c>
      <c r="C84" s="84">
        <v>15</v>
      </c>
      <c r="D84" s="87">
        <v>420</v>
      </c>
      <c r="E84" s="80">
        <f t="shared" si="3"/>
        <v>6300</v>
      </c>
    </row>
    <row r="85" spans="1:5">
      <c r="A85" s="44" t="s">
        <v>851</v>
      </c>
      <c r="B85" s="31" t="s">
        <v>852</v>
      </c>
      <c r="C85" s="84">
        <v>2</v>
      </c>
      <c r="D85" s="87">
        <v>570</v>
      </c>
      <c r="E85" s="80">
        <f t="shared" si="3"/>
        <v>1140</v>
      </c>
    </row>
    <row r="86" spans="1:5">
      <c r="A86" s="44" t="s">
        <v>853</v>
      </c>
      <c r="B86" s="31" t="s">
        <v>854</v>
      </c>
      <c r="C86" s="84">
        <v>1</v>
      </c>
      <c r="D86" s="87">
        <v>6900</v>
      </c>
      <c r="E86" s="80">
        <f t="shared" si="3"/>
        <v>6900</v>
      </c>
    </row>
    <row r="87" spans="1:5" ht="45">
      <c r="A87" s="44" t="s">
        <v>855</v>
      </c>
      <c r="B87" s="39" t="s">
        <v>856</v>
      </c>
      <c r="C87" s="84">
        <v>1</v>
      </c>
      <c r="D87" s="87">
        <v>96300</v>
      </c>
      <c r="E87" s="80">
        <f t="shared" si="3"/>
        <v>96300</v>
      </c>
    </row>
    <row r="88" spans="1:5" ht="45">
      <c r="A88" s="44" t="s">
        <v>857</v>
      </c>
      <c r="B88" s="31" t="s">
        <v>858</v>
      </c>
      <c r="C88" s="84">
        <v>1</v>
      </c>
      <c r="D88" s="87">
        <v>47100</v>
      </c>
      <c r="E88" s="80">
        <f t="shared" si="3"/>
        <v>47100</v>
      </c>
    </row>
    <row r="89" spans="1:5">
      <c r="A89" s="44" t="s">
        <v>859</v>
      </c>
      <c r="B89" s="31" t="s">
        <v>860</v>
      </c>
      <c r="C89" s="84">
        <v>1</v>
      </c>
      <c r="D89" s="87">
        <v>4800</v>
      </c>
      <c r="E89" s="80">
        <f t="shared" si="3"/>
        <v>4800</v>
      </c>
    </row>
    <row r="90" spans="1:5">
      <c r="A90" s="44" t="s">
        <v>861</v>
      </c>
      <c r="B90" s="31" t="s">
        <v>862</v>
      </c>
      <c r="C90" s="84">
        <v>15</v>
      </c>
      <c r="D90" s="87">
        <v>5700</v>
      </c>
      <c r="E90" s="80">
        <f t="shared" si="3"/>
        <v>85500</v>
      </c>
    </row>
    <row r="91" spans="1:5" ht="29.25" customHeight="1">
      <c r="A91" s="44" t="s">
        <v>863</v>
      </c>
      <c r="B91" s="31" t="s">
        <v>864</v>
      </c>
      <c r="C91" s="84">
        <v>15</v>
      </c>
      <c r="D91" s="87">
        <v>2932.5</v>
      </c>
      <c r="E91" s="80">
        <f t="shared" si="3"/>
        <v>43987.5</v>
      </c>
    </row>
    <row r="92" spans="1:5" ht="45">
      <c r="A92" s="44" t="s">
        <v>865</v>
      </c>
      <c r="B92" s="31" t="s">
        <v>866</v>
      </c>
      <c r="C92" s="84">
        <v>15</v>
      </c>
      <c r="D92" s="87">
        <v>4800</v>
      </c>
      <c r="E92" s="80">
        <f t="shared" si="3"/>
        <v>72000</v>
      </c>
    </row>
    <row r="93" spans="1:5" ht="30">
      <c r="A93" s="44" t="s">
        <v>867</v>
      </c>
      <c r="B93" s="31" t="s">
        <v>868</v>
      </c>
      <c r="C93" s="84">
        <v>15</v>
      </c>
      <c r="D93" s="87">
        <v>1045.5</v>
      </c>
      <c r="E93" s="80">
        <f t="shared" si="3"/>
        <v>15682.5</v>
      </c>
    </row>
    <row r="94" spans="1:5">
      <c r="A94" s="35" t="s">
        <v>869</v>
      </c>
      <c r="B94" s="34"/>
      <c r="C94" s="79"/>
      <c r="D94" s="89"/>
      <c r="E94" s="79"/>
    </row>
    <row r="95" spans="1:5">
      <c r="A95" s="44" t="s">
        <v>870</v>
      </c>
      <c r="B95" s="31" t="s">
        <v>871</v>
      </c>
      <c r="C95" s="84">
        <v>1</v>
      </c>
      <c r="D95" s="87">
        <v>6555</v>
      </c>
      <c r="E95" s="80">
        <f t="shared" ref="E95:E139" si="4">D95*C95</f>
        <v>6555</v>
      </c>
    </row>
    <row r="96" spans="1:5" ht="30">
      <c r="A96" s="44" t="s">
        <v>872</v>
      </c>
      <c r="B96" s="31" t="s">
        <v>873</v>
      </c>
      <c r="C96" s="84">
        <v>1</v>
      </c>
      <c r="D96" s="87">
        <v>90</v>
      </c>
      <c r="E96" s="80">
        <f t="shared" si="4"/>
        <v>90</v>
      </c>
    </row>
    <row r="97" spans="1:5">
      <c r="A97" s="44" t="s">
        <v>874</v>
      </c>
      <c r="B97" s="31" t="s">
        <v>875</v>
      </c>
      <c r="C97" s="84">
        <v>1</v>
      </c>
      <c r="D97" s="87">
        <v>45</v>
      </c>
      <c r="E97" s="80">
        <f t="shared" si="4"/>
        <v>45</v>
      </c>
    </row>
    <row r="98" spans="1:5">
      <c r="A98" s="44" t="s">
        <v>876</v>
      </c>
      <c r="B98" s="31" t="s">
        <v>877</v>
      </c>
      <c r="C98" s="84">
        <v>2</v>
      </c>
      <c r="D98" s="91">
        <v>1290</v>
      </c>
      <c r="E98" s="80">
        <f t="shared" si="4"/>
        <v>2580</v>
      </c>
    </row>
    <row r="99" spans="1:5">
      <c r="A99" s="44" t="s">
        <v>878</v>
      </c>
      <c r="B99" s="31" t="s">
        <v>879</v>
      </c>
      <c r="C99" s="84">
        <v>2</v>
      </c>
      <c r="D99" s="91">
        <v>480</v>
      </c>
      <c r="E99" s="80">
        <f t="shared" si="4"/>
        <v>960</v>
      </c>
    </row>
    <row r="100" spans="1:5">
      <c r="A100" s="44" t="s">
        <v>880</v>
      </c>
      <c r="B100" s="31" t="s">
        <v>881</v>
      </c>
      <c r="C100" s="84">
        <v>2</v>
      </c>
      <c r="D100" s="91">
        <v>2025</v>
      </c>
      <c r="E100" s="80">
        <f t="shared" si="4"/>
        <v>4050</v>
      </c>
    </row>
    <row r="101" spans="1:5">
      <c r="A101" s="44" t="s">
        <v>882</v>
      </c>
      <c r="B101" s="31" t="s">
        <v>883</v>
      </c>
      <c r="C101" s="84">
        <v>2</v>
      </c>
      <c r="D101" s="91">
        <v>1545</v>
      </c>
      <c r="E101" s="80">
        <f t="shared" si="4"/>
        <v>3090</v>
      </c>
    </row>
    <row r="102" spans="1:5">
      <c r="A102" s="44" t="s">
        <v>884</v>
      </c>
      <c r="B102" s="31" t="s">
        <v>885</v>
      </c>
      <c r="C102" s="84">
        <v>2</v>
      </c>
      <c r="D102" s="91">
        <v>135</v>
      </c>
      <c r="E102" s="80">
        <f t="shared" si="4"/>
        <v>270</v>
      </c>
    </row>
    <row r="103" spans="1:5">
      <c r="A103" s="44" t="s">
        <v>886</v>
      </c>
      <c r="B103" s="31" t="s">
        <v>887</v>
      </c>
      <c r="C103" s="84">
        <v>2</v>
      </c>
      <c r="D103" s="91">
        <v>147</v>
      </c>
      <c r="E103" s="80">
        <f t="shared" si="4"/>
        <v>294</v>
      </c>
    </row>
    <row r="104" spans="1:5">
      <c r="A104" s="44" t="s">
        <v>888</v>
      </c>
      <c r="B104" s="31" t="s">
        <v>889</v>
      </c>
      <c r="C104" s="84">
        <v>2</v>
      </c>
      <c r="D104" s="91">
        <v>277.5</v>
      </c>
      <c r="E104" s="80">
        <f t="shared" si="4"/>
        <v>555</v>
      </c>
    </row>
    <row r="105" spans="1:5">
      <c r="A105" s="44" t="s">
        <v>890</v>
      </c>
      <c r="B105" s="31" t="s">
        <v>891</v>
      </c>
      <c r="C105" s="84">
        <v>1</v>
      </c>
      <c r="D105" s="91">
        <v>1327.5</v>
      </c>
      <c r="E105" s="80">
        <f t="shared" si="4"/>
        <v>1327.5</v>
      </c>
    </row>
    <row r="106" spans="1:5" ht="30">
      <c r="A106" s="44" t="s">
        <v>892</v>
      </c>
      <c r="B106" s="31" t="s">
        <v>893</v>
      </c>
      <c r="C106" s="84">
        <v>1</v>
      </c>
      <c r="D106" s="87">
        <v>20100</v>
      </c>
      <c r="E106" s="80">
        <f t="shared" si="4"/>
        <v>20100</v>
      </c>
    </row>
    <row r="107" spans="1:5" ht="30">
      <c r="A107" s="44" t="s">
        <v>894</v>
      </c>
      <c r="B107" s="31" t="s">
        <v>895</v>
      </c>
      <c r="C107" s="84">
        <v>1</v>
      </c>
      <c r="D107" s="87">
        <v>780</v>
      </c>
      <c r="E107" s="80">
        <f t="shared" si="4"/>
        <v>780</v>
      </c>
    </row>
    <row r="108" spans="1:5" ht="30">
      <c r="A108" s="44" t="s">
        <v>896</v>
      </c>
      <c r="B108" s="31" t="s">
        <v>897</v>
      </c>
      <c r="C108" s="84">
        <v>1</v>
      </c>
      <c r="D108" s="87">
        <v>2730</v>
      </c>
      <c r="E108" s="80">
        <f t="shared" si="4"/>
        <v>2730</v>
      </c>
    </row>
    <row r="109" spans="1:5">
      <c r="A109" s="44" t="s">
        <v>898</v>
      </c>
      <c r="B109" s="31" t="s">
        <v>899</v>
      </c>
      <c r="C109" s="84">
        <v>1</v>
      </c>
      <c r="D109" s="87">
        <v>577.5</v>
      </c>
      <c r="E109" s="80">
        <f t="shared" si="4"/>
        <v>577.5</v>
      </c>
    </row>
    <row r="110" spans="1:5" ht="30">
      <c r="A110" s="44" t="s">
        <v>900</v>
      </c>
      <c r="B110" s="31" t="s">
        <v>901</v>
      </c>
      <c r="C110" s="84">
        <v>1</v>
      </c>
      <c r="D110" s="87">
        <v>840</v>
      </c>
      <c r="E110" s="80">
        <f t="shared" si="4"/>
        <v>840</v>
      </c>
    </row>
    <row r="111" spans="1:5">
      <c r="A111" s="44" t="s">
        <v>902</v>
      </c>
      <c r="B111" s="31" t="s">
        <v>903</v>
      </c>
      <c r="C111" s="84">
        <v>1</v>
      </c>
      <c r="D111" s="87">
        <v>2415</v>
      </c>
      <c r="E111" s="80">
        <f t="shared" si="4"/>
        <v>2415</v>
      </c>
    </row>
    <row r="112" spans="1:5" ht="30">
      <c r="A112" s="44" t="s">
        <v>904</v>
      </c>
      <c r="B112" s="31" t="s">
        <v>905</v>
      </c>
      <c r="C112" s="84">
        <v>1</v>
      </c>
      <c r="D112" s="91">
        <v>1237.5</v>
      </c>
      <c r="E112" s="80">
        <f t="shared" si="4"/>
        <v>1237.5</v>
      </c>
    </row>
    <row r="113" spans="1:5" ht="30">
      <c r="A113" s="44" t="s">
        <v>906</v>
      </c>
      <c r="B113" s="31" t="s">
        <v>907</v>
      </c>
      <c r="C113" s="84">
        <v>1</v>
      </c>
      <c r="D113" s="91">
        <v>1455</v>
      </c>
      <c r="E113" s="80">
        <f t="shared" si="4"/>
        <v>1455</v>
      </c>
    </row>
    <row r="114" spans="1:5">
      <c r="A114" s="44" t="s">
        <v>908</v>
      </c>
      <c r="B114" s="31" t="s">
        <v>909</v>
      </c>
      <c r="C114" s="84">
        <v>1</v>
      </c>
      <c r="D114" s="87">
        <v>765</v>
      </c>
      <c r="E114" s="80">
        <f t="shared" si="4"/>
        <v>765</v>
      </c>
    </row>
    <row r="115" spans="1:5">
      <c r="A115" s="44" t="s">
        <v>910</v>
      </c>
      <c r="B115" s="31" t="s">
        <v>911</v>
      </c>
      <c r="C115" s="84">
        <v>1</v>
      </c>
      <c r="D115" s="87">
        <v>495</v>
      </c>
      <c r="E115" s="80">
        <f t="shared" si="4"/>
        <v>495</v>
      </c>
    </row>
    <row r="116" spans="1:5">
      <c r="A116" s="44" t="s">
        <v>912</v>
      </c>
      <c r="B116" s="31" t="s">
        <v>913</v>
      </c>
      <c r="C116" s="84">
        <v>1</v>
      </c>
      <c r="D116" s="91">
        <v>450</v>
      </c>
      <c r="E116" s="80">
        <f t="shared" si="4"/>
        <v>450</v>
      </c>
    </row>
    <row r="117" spans="1:5" ht="30">
      <c r="A117" s="44" t="s">
        <v>914</v>
      </c>
      <c r="B117" s="31" t="s">
        <v>915</v>
      </c>
      <c r="C117" s="84">
        <v>1</v>
      </c>
      <c r="D117" s="91">
        <v>2070</v>
      </c>
      <c r="E117" s="80">
        <f t="shared" si="4"/>
        <v>2070</v>
      </c>
    </row>
    <row r="118" spans="1:5" ht="30">
      <c r="A118" s="44" t="s">
        <v>916</v>
      </c>
      <c r="B118" s="31" t="s">
        <v>917</v>
      </c>
      <c r="C118" s="84">
        <v>1</v>
      </c>
      <c r="D118" s="87">
        <v>855</v>
      </c>
      <c r="E118" s="80">
        <f t="shared" si="4"/>
        <v>855</v>
      </c>
    </row>
    <row r="119" spans="1:5">
      <c r="A119" s="44" t="s">
        <v>918</v>
      </c>
      <c r="B119" s="31" t="s">
        <v>919</v>
      </c>
      <c r="C119" s="84">
        <v>1</v>
      </c>
      <c r="D119" s="87">
        <v>1800</v>
      </c>
      <c r="E119" s="80">
        <f t="shared" si="4"/>
        <v>1800</v>
      </c>
    </row>
    <row r="120" spans="1:5">
      <c r="A120" s="44" t="s">
        <v>920</v>
      </c>
      <c r="B120" s="31" t="s">
        <v>921</v>
      </c>
      <c r="C120" s="84">
        <v>1</v>
      </c>
      <c r="D120" s="87">
        <v>1200</v>
      </c>
      <c r="E120" s="80">
        <f t="shared" si="4"/>
        <v>1200</v>
      </c>
    </row>
    <row r="121" spans="1:5">
      <c r="A121" s="44" t="s">
        <v>922</v>
      </c>
      <c r="B121" s="31" t="s">
        <v>923</v>
      </c>
      <c r="C121" s="84">
        <v>1</v>
      </c>
      <c r="D121" s="87">
        <v>735</v>
      </c>
      <c r="E121" s="80">
        <f t="shared" si="4"/>
        <v>735</v>
      </c>
    </row>
    <row r="122" spans="1:5">
      <c r="A122" s="44" t="s">
        <v>924</v>
      </c>
      <c r="B122" s="31" t="s">
        <v>925</v>
      </c>
      <c r="C122" s="84">
        <v>1</v>
      </c>
      <c r="D122" s="91">
        <v>225</v>
      </c>
      <c r="E122" s="80">
        <f t="shared" si="4"/>
        <v>225</v>
      </c>
    </row>
    <row r="123" spans="1:5">
      <c r="A123" s="44" t="s">
        <v>926</v>
      </c>
      <c r="B123" s="31" t="s">
        <v>927</v>
      </c>
      <c r="C123" s="84">
        <v>1</v>
      </c>
      <c r="D123" s="87">
        <v>2250</v>
      </c>
      <c r="E123" s="80">
        <f t="shared" si="4"/>
        <v>2250</v>
      </c>
    </row>
    <row r="124" spans="1:5">
      <c r="A124" s="44" t="s">
        <v>928</v>
      </c>
      <c r="B124" s="31" t="s">
        <v>929</v>
      </c>
      <c r="C124" s="84">
        <v>1</v>
      </c>
      <c r="D124" s="87">
        <v>2565</v>
      </c>
      <c r="E124" s="80">
        <f t="shared" si="4"/>
        <v>2565</v>
      </c>
    </row>
    <row r="125" spans="1:5">
      <c r="A125" s="44" t="s">
        <v>930</v>
      </c>
      <c r="B125" s="31" t="s">
        <v>931</v>
      </c>
      <c r="C125" s="84">
        <v>1</v>
      </c>
      <c r="D125" s="87">
        <v>480</v>
      </c>
      <c r="E125" s="80">
        <f t="shared" si="4"/>
        <v>480</v>
      </c>
    </row>
    <row r="126" spans="1:5">
      <c r="A126" s="44" t="s">
        <v>932</v>
      </c>
      <c r="B126" s="31" t="s">
        <v>933</v>
      </c>
      <c r="C126" s="84">
        <v>1</v>
      </c>
      <c r="D126" s="87">
        <v>435</v>
      </c>
      <c r="E126" s="80">
        <f t="shared" si="4"/>
        <v>435</v>
      </c>
    </row>
    <row r="127" spans="1:5">
      <c r="A127" s="44" t="s">
        <v>934</v>
      </c>
      <c r="B127" s="31" t="s">
        <v>935</v>
      </c>
      <c r="C127" s="84">
        <v>5</v>
      </c>
      <c r="D127" s="87">
        <v>405</v>
      </c>
      <c r="E127" s="80">
        <f t="shared" si="4"/>
        <v>2025</v>
      </c>
    </row>
    <row r="128" spans="1:5">
      <c r="A128" s="44" t="s">
        <v>936</v>
      </c>
      <c r="B128" s="31" t="s">
        <v>937</v>
      </c>
      <c r="C128" s="84">
        <v>100</v>
      </c>
      <c r="D128" s="87">
        <v>7.5</v>
      </c>
      <c r="E128" s="80">
        <f t="shared" si="4"/>
        <v>750</v>
      </c>
    </row>
    <row r="129" spans="1:5" ht="30">
      <c r="A129" s="44" t="s">
        <v>938</v>
      </c>
      <c r="B129" s="31" t="s">
        <v>939</v>
      </c>
      <c r="C129" s="99">
        <v>30</v>
      </c>
      <c r="D129" s="87">
        <v>33</v>
      </c>
      <c r="E129" s="80">
        <f t="shared" si="4"/>
        <v>990</v>
      </c>
    </row>
    <row r="130" spans="1:5" ht="45">
      <c r="A130" s="44" t="s">
        <v>940</v>
      </c>
      <c r="B130" s="31" t="s">
        <v>941</v>
      </c>
      <c r="C130" s="99">
        <v>10</v>
      </c>
      <c r="D130" s="87">
        <v>315</v>
      </c>
      <c r="E130" s="80">
        <f t="shared" si="4"/>
        <v>3150</v>
      </c>
    </row>
    <row r="131" spans="1:5" ht="30">
      <c r="A131" s="44" t="s">
        <v>942</v>
      </c>
      <c r="B131" s="31" t="s">
        <v>943</v>
      </c>
      <c r="C131" s="99">
        <v>1</v>
      </c>
      <c r="D131" s="87">
        <v>1200</v>
      </c>
      <c r="E131" s="80">
        <f t="shared" si="4"/>
        <v>1200</v>
      </c>
    </row>
    <row r="132" spans="1:5">
      <c r="A132" s="44" t="s">
        <v>944</v>
      </c>
      <c r="B132" s="31" t="s">
        <v>673</v>
      </c>
      <c r="C132" s="84">
        <v>100</v>
      </c>
      <c r="D132" s="87">
        <v>30</v>
      </c>
      <c r="E132" s="80">
        <f t="shared" si="4"/>
        <v>3000</v>
      </c>
    </row>
    <row r="133" spans="1:5" ht="30">
      <c r="A133" s="44" t="s">
        <v>945</v>
      </c>
      <c r="B133" s="31" t="s">
        <v>946</v>
      </c>
      <c r="C133" s="84">
        <v>15</v>
      </c>
      <c r="D133" s="87">
        <v>103.5</v>
      </c>
      <c r="E133" s="80">
        <f t="shared" si="4"/>
        <v>1552.5</v>
      </c>
    </row>
    <row r="134" spans="1:5">
      <c r="A134" s="44" t="s">
        <v>947</v>
      </c>
      <c r="B134" s="31" t="s">
        <v>948</v>
      </c>
      <c r="C134" s="84">
        <v>15</v>
      </c>
      <c r="D134" s="87">
        <v>2010</v>
      </c>
      <c r="E134" s="80">
        <f t="shared" si="4"/>
        <v>30150</v>
      </c>
    </row>
    <row r="135" spans="1:5" ht="30">
      <c r="A135" s="44" t="s">
        <v>949</v>
      </c>
      <c r="B135" s="31" t="s">
        <v>950</v>
      </c>
      <c r="C135" s="84">
        <v>15</v>
      </c>
      <c r="D135" s="87">
        <v>129</v>
      </c>
      <c r="E135" s="80">
        <f t="shared" si="4"/>
        <v>1935</v>
      </c>
    </row>
    <row r="136" spans="1:5" ht="30">
      <c r="A136" s="44" t="s">
        <v>951</v>
      </c>
      <c r="B136" s="31" t="s">
        <v>952</v>
      </c>
      <c r="C136" s="84">
        <v>1</v>
      </c>
      <c r="D136" s="87">
        <v>765</v>
      </c>
      <c r="E136" s="80">
        <f t="shared" si="4"/>
        <v>765</v>
      </c>
    </row>
    <row r="137" spans="1:5" ht="30">
      <c r="A137" s="44" t="s">
        <v>953</v>
      </c>
      <c r="B137" s="31" t="s">
        <v>954</v>
      </c>
      <c r="C137" s="84">
        <v>1</v>
      </c>
      <c r="D137" s="87">
        <v>1350</v>
      </c>
      <c r="E137" s="80">
        <f t="shared" si="4"/>
        <v>1350</v>
      </c>
    </row>
    <row r="138" spans="1:5">
      <c r="A138" s="44" t="s">
        <v>955</v>
      </c>
      <c r="B138" s="31" t="s">
        <v>956</v>
      </c>
      <c r="C138" s="84">
        <v>1</v>
      </c>
      <c r="D138" s="87">
        <v>540</v>
      </c>
      <c r="E138" s="80">
        <f t="shared" si="4"/>
        <v>540</v>
      </c>
    </row>
    <row r="139" spans="1:5">
      <c r="A139" s="44" t="s">
        <v>957</v>
      </c>
      <c r="B139" s="31" t="s">
        <v>731</v>
      </c>
      <c r="C139" s="84">
        <v>1</v>
      </c>
      <c r="D139" s="87">
        <v>2992.5</v>
      </c>
      <c r="E139" s="80">
        <f t="shared" si="4"/>
        <v>2992.5</v>
      </c>
    </row>
    <row r="140" spans="1:5">
      <c r="A140" s="35" t="s">
        <v>958</v>
      </c>
      <c r="B140" s="34"/>
      <c r="C140" s="79"/>
      <c r="D140" s="89"/>
      <c r="E140" s="79"/>
    </row>
    <row r="141" spans="1:5">
      <c r="A141" s="35" t="s">
        <v>959</v>
      </c>
      <c r="B141" s="34"/>
      <c r="C141" s="79"/>
      <c r="D141" s="89"/>
      <c r="E141" s="79"/>
    </row>
    <row r="142" spans="1:5" ht="30">
      <c r="A142" s="44" t="s">
        <v>960</v>
      </c>
      <c r="B142" s="31" t="s">
        <v>961</v>
      </c>
      <c r="C142" s="84">
        <v>1</v>
      </c>
      <c r="D142" s="87">
        <v>8550</v>
      </c>
      <c r="E142" s="80">
        <f t="shared" ref="E142:E152" si="5">D142*C142</f>
        <v>8550</v>
      </c>
    </row>
    <row r="143" spans="1:5">
      <c r="A143" s="44" t="s">
        <v>962</v>
      </c>
      <c r="B143" s="31" t="s">
        <v>963</v>
      </c>
      <c r="C143" s="84">
        <v>1</v>
      </c>
      <c r="D143" s="87">
        <v>4485</v>
      </c>
      <c r="E143" s="80">
        <f t="shared" si="5"/>
        <v>4485</v>
      </c>
    </row>
    <row r="144" spans="1:5" ht="30">
      <c r="A144" s="44" t="s">
        <v>964</v>
      </c>
      <c r="B144" s="31" t="s">
        <v>965</v>
      </c>
      <c r="C144" s="84">
        <v>1</v>
      </c>
      <c r="D144" s="87">
        <v>4215</v>
      </c>
      <c r="E144" s="80">
        <f t="shared" si="5"/>
        <v>4215</v>
      </c>
    </row>
    <row r="145" spans="1:5" ht="45">
      <c r="A145" s="44" t="s">
        <v>966</v>
      </c>
      <c r="B145" s="31" t="s">
        <v>967</v>
      </c>
      <c r="C145" s="99">
        <v>15</v>
      </c>
      <c r="D145" s="87">
        <v>2475</v>
      </c>
      <c r="E145" s="80">
        <f t="shared" si="5"/>
        <v>37125</v>
      </c>
    </row>
    <row r="146" spans="1:5" ht="45">
      <c r="A146" s="44" t="s">
        <v>968</v>
      </c>
      <c r="B146" s="31" t="s">
        <v>969</v>
      </c>
      <c r="C146" s="99">
        <v>15</v>
      </c>
      <c r="D146" s="87">
        <v>2625</v>
      </c>
      <c r="E146" s="80">
        <f t="shared" si="5"/>
        <v>39375</v>
      </c>
    </row>
    <row r="147" spans="1:5" ht="30">
      <c r="A147" s="44" t="s">
        <v>970</v>
      </c>
      <c r="B147" s="39" t="s">
        <v>971</v>
      </c>
      <c r="C147" s="99">
        <v>1</v>
      </c>
      <c r="D147" s="90">
        <v>3345</v>
      </c>
      <c r="E147" s="80">
        <f t="shared" si="5"/>
        <v>3345</v>
      </c>
    </row>
    <row r="148" spans="1:5" ht="30">
      <c r="A148" s="44" t="s">
        <v>972</v>
      </c>
      <c r="B148" s="31" t="s">
        <v>973</v>
      </c>
      <c r="C148" s="99">
        <v>1</v>
      </c>
      <c r="D148" s="87">
        <v>4950</v>
      </c>
      <c r="E148" s="80">
        <f t="shared" si="5"/>
        <v>4950</v>
      </c>
    </row>
    <row r="149" spans="1:5">
      <c r="A149" s="44" t="s">
        <v>974</v>
      </c>
      <c r="B149" s="39" t="s">
        <v>975</v>
      </c>
      <c r="C149" s="84">
        <v>1</v>
      </c>
      <c r="D149" s="87">
        <v>2250</v>
      </c>
      <c r="E149" s="80">
        <f t="shared" si="5"/>
        <v>2250</v>
      </c>
    </row>
    <row r="150" spans="1:5" ht="30">
      <c r="A150" s="44" t="s">
        <v>976</v>
      </c>
      <c r="B150" s="31" t="s">
        <v>977</v>
      </c>
      <c r="C150" s="84">
        <v>1</v>
      </c>
      <c r="D150" s="87">
        <v>5850</v>
      </c>
      <c r="E150" s="80">
        <f t="shared" si="5"/>
        <v>5850</v>
      </c>
    </row>
    <row r="151" spans="1:5">
      <c r="A151" s="44" t="s">
        <v>978</v>
      </c>
      <c r="B151" s="31" t="s">
        <v>979</v>
      </c>
      <c r="C151" s="84">
        <v>1</v>
      </c>
      <c r="D151" s="87">
        <v>26182.5</v>
      </c>
      <c r="E151" s="80">
        <f t="shared" si="5"/>
        <v>26182.5</v>
      </c>
    </row>
    <row r="152" spans="1:5">
      <c r="A152" s="44" t="s">
        <v>980</v>
      </c>
      <c r="B152" s="31" t="s">
        <v>981</v>
      </c>
      <c r="C152" s="84">
        <v>1</v>
      </c>
      <c r="D152" s="87">
        <v>48000</v>
      </c>
      <c r="E152" s="80">
        <f t="shared" si="5"/>
        <v>48000</v>
      </c>
    </row>
    <row r="153" spans="1:5">
      <c r="A153" s="35" t="s">
        <v>264</v>
      </c>
      <c r="B153" s="34"/>
      <c r="C153" s="79"/>
      <c r="D153" s="89"/>
      <c r="E153" s="79"/>
    </row>
    <row r="154" spans="1:5" ht="30">
      <c r="A154" s="44" t="s">
        <v>982</v>
      </c>
      <c r="B154" s="31" t="s">
        <v>983</v>
      </c>
      <c r="C154" s="84">
        <v>1</v>
      </c>
      <c r="D154" s="87">
        <v>82500</v>
      </c>
      <c r="E154" s="80">
        <f t="shared" ref="E154:E155" si="6">D154*C154</f>
        <v>82500</v>
      </c>
    </row>
    <row r="155" spans="1:5" ht="30">
      <c r="A155" s="44" t="s">
        <v>984</v>
      </c>
      <c r="B155" s="31" t="s">
        <v>985</v>
      </c>
      <c r="C155" s="84">
        <v>1</v>
      </c>
      <c r="D155" s="87">
        <v>3600</v>
      </c>
      <c r="E155" s="80">
        <f t="shared" si="6"/>
        <v>3600</v>
      </c>
    </row>
    <row r="156" spans="1:5">
      <c r="A156" s="35" t="s">
        <v>27</v>
      </c>
      <c r="B156" s="34"/>
      <c r="C156" s="79"/>
      <c r="D156" s="89"/>
      <c r="E156" s="79"/>
    </row>
    <row r="157" spans="1:5" ht="45">
      <c r="A157" s="44" t="s">
        <v>986</v>
      </c>
      <c r="B157" s="39" t="s">
        <v>987</v>
      </c>
      <c r="C157" s="98">
        <v>1</v>
      </c>
      <c r="D157" s="90">
        <v>1950</v>
      </c>
      <c r="E157" s="80">
        <f t="shared" ref="E157:E165" si="7">D157*C157</f>
        <v>1950</v>
      </c>
    </row>
    <row r="158" spans="1:5" ht="30">
      <c r="A158" s="44" t="s">
        <v>988</v>
      </c>
      <c r="B158" s="31" t="s">
        <v>989</v>
      </c>
      <c r="C158" s="84">
        <v>1</v>
      </c>
      <c r="D158" s="87">
        <v>2407.5</v>
      </c>
      <c r="E158" s="80">
        <f t="shared" si="7"/>
        <v>2407.5</v>
      </c>
    </row>
    <row r="159" spans="1:5" ht="30">
      <c r="A159" s="44" t="s">
        <v>990</v>
      </c>
      <c r="B159" s="31" t="s">
        <v>991</v>
      </c>
      <c r="C159" s="84">
        <v>1</v>
      </c>
      <c r="D159" s="87">
        <v>3300</v>
      </c>
      <c r="E159" s="80">
        <f t="shared" si="7"/>
        <v>3300</v>
      </c>
    </row>
    <row r="160" spans="1:5">
      <c r="A160" s="44" t="s">
        <v>992</v>
      </c>
      <c r="B160" s="31" t="s">
        <v>993</v>
      </c>
      <c r="C160" s="84">
        <v>1</v>
      </c>
      <c r="D160" s="87">
        <v>12000</v>
      </c>
      <c r="E160" s="80">
        <f t="shared" si="7"/>
        <v>12000</v>
      </c>
    </row>
    <row r="161" spans="1:5" ht="45">
      <c r="A161" s="44" t="s">
        <v>994</v>
      </c>
      <c r="B161" s="31" t="s">
        <v>995</v>
      </c>
      <c r="C161" s="84">
        <v>1</v>
      </c>
      <c r="D161" s="87">
        <v>2313</v>
      </c>
      <c r="E161" s="80">
        <f t="shared" si="7"/>
        <v>2313</v>
      </c>
    </row>
    <row r="162" spans="1:5" ht="30">
      <c r="A162" s="44" t="s">
        <v>996</v>
      </c>
      <c r="B162" s="31" t="s">
        <v>997</v>
      </c>
      <c r="C162" s="84">
        <v>1</v>
      </c>
      <c r="D162" s="87">
        <v>6600</v>
      </c>
      <c r="E162" s="80">
        <f t="shared" si="7"/>
        <v>6600</v>
      </c>
    </row>
    <row r="163" spans="1:5" ht="30">
      <c r="A163" s="44" t="s">
        <v>998</v>
      </c>
      <c r="B163" s="31" t="s">
        <v>999</v>
      </c>
      <c r="C163" s="84">
        <v>1</v>
      </c>
      <c r="D163" s="87">
        <v>2310</v>
      </c>
      <c r="E163" s="80">
        <f t="shared" si="7"/>
        <v>2310</v>
      </c>
    </row>
    <row r="164" spans="1:5" ht="30">
      <c r="A164" s="44" t="s">
        <v>1000</v>
      </c>
      <c r="B164" s="31" t="s">
        <v>1001</v>
      </c>
      <c r="C164" s="84">
        <v>1</v>
      </c>
      <c r="D164" s="87">
        <v>10095</v>
      </c>
      <c r="E164" s="80">
        <f t="shared" si="7"/>
        <v>10095</v>
      </c>
    </row>
    <row r="165" spans="1:5" ht="45">
      <c r="A165" s="44" t="s">
        <v>1002</v>
      </c>
      <c r="B165" s="31" t="s">
        <v>1003</v>
      </c>
      <c r="C165" s="84">
        <v>1</v>
      </c>
      <c r="D165" s="87">
        <v>5610</v>
      </c>
      <c r="E165" s="80">
        <f t="shared" si="7"/>
        <v>5610</v>
      </c>
    </row>
    <row r="166" spans="1:5">
      <c r="A166" s="35" t="s">
        <v>1004</v>
      </c>
      <c r="B166" s="34"/>
      <c r="C166" s="79"/>
      <c r="D166" s="89"/>
      <c r="E166" s="79"/>
    </row>
    <row r="167" spans="1:5">
      <c r="A167" s="44" t="s">
        <v>1005</v>
      </c>
      <c r="B167" s="39" t="s">
        <v>726</v>
      </c>
      <c r="C167" s="84">
        <v>1</v>
      </c>
      <c r="D167" s="85">
        <v>9000</v>
      </c>
      <c r="E167" s="80">
        <f t="shared" ref="E167:E183" si="8">D167*C167</f>
        <v>9000</v>
      </c>
    </row>
    <row r="168" spans="1:5">
      <c r="A168" s="44" t="s">
        <v>1006</v>
      </c>
      <c r="B168" s="39" t="s">
        <v>5</v>
      </c>
      <c r="C168" s="84">
        <v>1</v>
      </c>
      <c r="D168" s="85">
        <v>5250</v>
      </c>
      <c r="E168" s="80">
        <f t="shared" si="8"/>
        <v>5250</v>
      </c>
    </row>
    <row r="169" spans="1:5">
      <c r="A169" s="44" t="s">
        <v>1007</v>
      </c>
      <c r="B169" s="39" t="s">
        <v>729</v>
      </c>
      <c r="C169" s="84">
        <v>1</v>
      </c>
      <c r="D169" s="87">
        <v>14920.5</v>
      </c>
      <c r="E169" s="80">
        <f t="shared" si="8"/>
        <v>14920.5</v>
      </c>
    </row>
    <row r="170" spans="1:5">
      <c r="A170" s="44" t="s">
        <v>1008</v>
      </c>
      <c r="B170" s="39" t="s">
        <v>731</v>
      </c>
      <c r="C170" s="84">
        <v>1</v>
      </c>
      <c r="D170" s="87">
        <v>3255</v>
      </c>
      <c r="E170" s="80">
        <f t="shared" si="8"/>
        <v>3255</v>
      </c>
    </row>
    <row r="171" spans="1:5" ht="45">
      <c r="A171" s="44" t="s">
        <v>1009</v>
      </c>
      <c r="B171" s="39" t="s">
        <v>9</v>
      </c>
      <c r="C171" s="84">
        <v>1</v>
      </c>
      <c r="D171" s="85">
        <v>27600</v>
      </c>
      <c r="E171" s="80">
        <f t="shared" si="8"/>
        <v>27600</v>
      </c>
    </row>
    <row r="172" spans="1:5" ht="30">
      <c r="A172" s="44" t="s">
        <v>1010</v>
      </c>
      <c r="B172" s="39" t="s">
        <v>8</v>
      </c>
      <c r="C172" s="84">
        <v>2</v>
      </c>
      <c r="D172" s="85">
        <v>13350</v>
      </c>
      <c r="E172" s="80">
        <f t="shared" si="8"/>
        <v>26700</v>
      </c>
    </row>
    <row r="173" spans="1:5" ht="30">
      <c r="A173" s="44" t="s">
        <v>1011</v>
      </c>
      <c r="B173" s="39" t="s">
        <v>1012</v>
      </c>
      <c r="C173" s="81"/>
      <c r="D173" s="88"/>
      <c r="E173" s="80"/>
    </row>
    <row r="174" spans="1:5" ht="30">
      <c r="A174" s="44" t="s">
        <v>1013</v>
      </c>
      <c r="B174" s="39" t="s">
        <v>1014</v>
      </c>
      <c r="C174" s="81"/>
      <c r="D174" s="88"/>
      <c r="E174" s="80"/>
    </row>
    <row r="175" spans="1:5">
      <c r="A175" s="44" t="s">
        <v>1015</v>
      </c>
      <c r="B175" s="39" t="s">
        <v>736</v>
      </c>
      <c r="C175" s="81"/>
      <c r="D175" s="88"/>
      <c r="E175" s="80"/>
    </row>
    <row r="176" spans="1:5">
      <c r="A176" s="44" t="s">
        <v>1016</v>
      </c>
      <c r="B176" s="39" t="s">
        <v>1017</v>
      </c>
      <c r="C176" s="81"/>
      <c r="D176" s="88"/>
      <c r="E176" s="80"/>
    </row>
    <row r="177" spans="1:5" ht="15.75" customHeight="1">
      <c r="A177" s="44" t="s">
        <v>1018</v>
      </c>
      <c r="B177" s="39" t="s">
        <v>214</v>
      </c>
      <c r="C177" s="84">
        <v>1</v>
      </c>
      <c r="D177" s="85">
        <v>26250</v>
      </c>
      <c r="E177" s="80">
        <f t="shared" si="8"/>
        <v>26250</v>
      </c>
    </row>
    <row r="178" spans="1:5">
      <c r="A178" s="44" t="s">
        <v>1019</v>
      </c>
      <c r="B178" s="39" t="s">
        <v>739</v>
      </c>
      <c r="C178" s="84">
        <v>1</v>
      </c>
      <c r="D178" s="85">
        <v>9000</v>
      </c>
      <c r="E178" s="80">
        <f t="shared" si="8"/>
        <v>9000</v>
      </c>
    </row>
    <row r="179" spans="1:5">
      <c r="A179" s="44" t="s">
        <v>1020</v>
      </c>
      <c r="B179" s="39" t="s">
        <v>741</v>
      </c>
      <c r="C179" s="84">
        <v>1</v>
      </c>
      <c r="D179" s="85">
        <v>5250</v>
      </c>
      <c r="E179" s="80">
        <f t="shared" si="8"/>
        <v>5250</v>
      </c>
    </row>
    <row r="180" spans="1:5">
      <c r="A180" s="44" t="s">
        <v>1021</v>
      </c>
      <c r="B180" s="31" t="s">
        <v>1022</v>
      </c>
      <c r="C180" s="84">
        <v>1</v>
      </c>
      <c r="D180" s="87">
        <v>48900</v>
      </c>
      <c r="E180" s="80">
        <f t="shared" si="8"/>
        <v>48900</v>
      </c>
    </row>
    <row r="181" spans="1:5">
      <c r="A181" s="44" t="s">
        <v>1023</v>
      </c>
      <c r="B181" s="31" t="s">
        <v>1024</v>
      </c>
      <c r="C181" s="84">
        <v>1</v>
      </c>
      <c r="D181" s="87">
        <v>31500</v>
      </c>
      <c r="E181" s="80">
        <f t="shared" si="8"/>
        <v>31500</v>
      </c>
    </row>
    <row r="182" spans="1:5" ht="45">
      <c r="A182" s="44" t="s">
        <v>1025</v>
      </c>
      <c r="B182" s="31" t="s">
        <v>1026</v>
      </c>
      <c r="C182" s="84">
        <v>1</v>
      </c>
      <c r="D182" s="87">
        <v>5700</v>
      </c>
      <c r="E182" s="80">
        <f t="shared" si="8"/>
        <v>5700</v>
      </c>
    </row>
    <row r="183" spans="1:5">
      <c r="A183" s="44" t="s">
        <v>1027</v>
      </c>
      <c r="B183" s="31" t="s">
        <v>1028</v>
      </c>
      <c r="C183" s="84">
        <v>1</v>
      </c>
      <c r="D183" s="87">
        <v>435</v>
      </c>
      <c r="E183" s="80">
        <f t="shared" si="8"/>
        <v>435</v>
      </c>
    </row>
    <row r="184" spans="1:5">
      <c r="A184" s="44"/>
      <c r="B184" s="40" t="s">
        <v>197</v>
      </c>
      <c r="C184" s="100"/>
      <c r="D184" s="92"/>
      <c r="E184" s="101">
        <f>SUM(E14:E183)</f>
        <v>4456768.5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1:E94"/>
  <sheetViews>
    <sheetView zoomScaleNormal="100" workbookViewId="0">
      <selection activeCell="G94" sqref="G94"/>
    </sheetView>
  </sheetViews>
  <sheetFormatPr defaultColWidth="9.140625" defaultRowHeight="15"/>
  <cols>
    <col min="1" max="1" width="9.7109375" style="1" customWidth="1"/>
    <col min="2" max="2" width="34.7109375" style="2" customWidth="1"/>
    <col min="3" max="3" width="9.7109375" style="118" customWidth="1"/>
    <col min="4" max="4" width="13.7109375" style="118" customWidth="1"/>
    <col min="5" max="5" width="14.7109375" style="118" customWidth="1"/>
    <col min="6" max="16384" width="9.140625" style="1"/>
  </cols>
  <sheetData>
    <row r="11" spans="1:5" s="52" customFormat="1">
      <c r="A11" s="50" t="s">
        <v>1029</v>
      </c>
      <c r="B11" s="51"/>
      <c r="C11" s="102"/>
      <c r="D11" s="103"/>
      <c r="E11" s="104"/>
    </row>
    <row r="12" spans="1:5" s="52" customFormat="1">
      <c r="A12" s="45"/>
      <c r="B12" s="46" t="s">
        <v>0</v>
      </c>
      <c r="C12" s="94" t="s">
        <v>194</v>
      </c>
      <c r="D12" s="78" t="s">
        <v>195</v>
      </c>
      <c r="E12" s="94" t="s">
        <v>196</v>
      </c>
    </row>
    <row r="13" spans="1:5">
      <c r="A13" s="53" t="s">
        <v>200</v>
      </c>
      <c r="B13" s="54"/>
      <c r="C13" s="105"/>
      <c r="D13" s="79"/>
      <c r="E13" s="79"/>
    </row>
    <row r="14" spans="1:5">
      <c r="A14" s="32" t="s">
        <v>1030</v>
      </c>
      <c r="B14" s="55" t="s">
        <v>2</v>
      </c>
      <c r="C14" s="106">
        <v>1</v>
      </c>
      <c r="D14" s="107">
        <v>6150</v>
      </c>
      <c r="E14" s="107">
        <f>D14*C14</f>
        <v>6150</v>
      </c>
    </row>
    <row r="15" spans="1:5">
      <c r="A15" s="32" t="s">
        <v>1031</v>
      </c>
      <c r="B15" s="55" t="s">
        <v>3</v>
      </c>
      <c r="C15" s="100">
        <v>1</v>
      </c>
      <c r="D15" s="107">
        <v>9000</v>
      </c>
      <c r="E15" s="107">
        <f t="shared" ref="E15:E25" si="0">D15*C15</f>
        <v>9000</v>
      </c>
    </row>
    <row r="16" spans="1:5">
      <c r="A16" s="32" t="s">
        <v>1032</v>
      </c>
      <c r="B16" s="55" t="s">
        <v>4</v>
      </c>
      <c r="C16" s="100">
        <v>1</v>
      </c>
      <c r="D16" s="107">
        <v>6000</v>
      </c>
      <c r="E16" s="107">
        <f t="shared" si="0"/>
        <v>6000</v>
      </c>
    </row>
    <row r="17" spans="1:5">
      <c r="A17" s="32" t="s">
        <v>1033</v>
      </c>
      <c r="B17" s="55" t="s">
        <v>5</v>
      </c>
      <c r="C17" s="100">
        <v>1</v>
      </c>
      <c r="D17" s="107">
        <v>5250</v>
      </c>
      <c r="E17" s="107">
        <f t="shared" si="0"/>
        <v>5250</v>
      </c>
    </row>
    <row r="18" spans="1:5" ht="30">
      <c r="A18" s="32" t="s">
        <v>1034</v>
      </c>
      <c r="B18" s="55" t="s">
        <v>207</v>
      </c>
      <c r="C18" s="100">
        <v>15</v>
      </c>
      <c r="D18" s="107">
        <v>5235</v>
      </c>
      <c r="E18" s="107">
        <f t="shared" si="0"/>
        <v>78525</v>
      </c>
    </row>
    <row r="19" spans="1:5" ht="30">
      <c r="A19" s="32" t="s">
        <v>1035</v>
      </c>
      <c r="B19" s="55" t="s">
        <v>252</v>
      </c>
      <c r="C19" s="100">
        <v>30</v>
      </c>
      <c r="D19" s="107">
        <v>5250</v>
      </c>
      <c r="E19" s="107">
        <f t="shared" si="0"/>
        <v>157500</v>
      </c>
    </row>
    <row r="20" spans="1:5" ht="45">
      <c r="A20" s="32" t="s">
        <v>1036</v>
      </c>
      <c r="B20" s="55" t="s">
        <v>778</v>
      </c>
      <c r="C20" s="100">
        <v>2</v>
      </c>
      <c r="D20" s="107">
        <v>135150</v>
      </c>
      <c r="E20" s="107">
        <f t="shared" si="0"/>
        <v>270300</v>
      </c>
    </row>
    <row r="21" spans="1:5" ht="30">
      <c r="A21" s="32" t="s">
        <v>1037</v>
      </c>
      <c r="B21" s="55" t="s">
        <v>1038</v>
      </c>
      <c r="C21" s="100">
        <v>30</v>
      </c>
      <c r="D21" s="107">
        <v>3150</v>
      </c>
      <c r="E21" s="107">
        <f t="shared" si="0"/>
        <v>94500</v>
      </c>
    </row>
    <row r="22" spans="1:5" ht="30">
      <c r="A22" s="32" t="s">
        <v>1039</v>
      </c>
      <c r="B22" s="55" t="s">
        <v>733</v>
      </c>
      <c r="C22" s="100">
        <v>1</v>
      </c>
      <c r="D22" s="107">
        <v>27600</v>
      </c>
      <c r="E22" s="107">
        <f t="shared" si="0"/>
        <v>27600</v>
      </c>
    </row>
    <row r="23" spans="1:5" ht="30">
      <c r="A23" s="32" t="s">
        <v>1040</v>
      </c>
      <c r="B23" s="55" t="s">
        <v>8</v>
      </c>
      <c r="C23" s="100">
        <v>2</v>
      </c>
      <c r="D23" s="107">
        <v>13350</v>
      </c>
      <c r="E23" s="107">
        <f t="shared" si="0"/>
        <v>26700</v>
      </c>
    </row>
    <row r="24" spans="1:5" ht="30">
      <c r="A24" s="32" t="s">
        <v>1041</v>
      </c>
      <c r="B24" s="55" t="s">
        <v>533</v>
      </c>
      <c r="C24" s="108">
        <v>1</v>
      </c>
      <c r="D24" s="107">
        <v>26250</v>
      </c>
      <c r="E24" s="107">
        <f t="shared" si="0"/>
        <v>26250</v>
      </c>
    </row>
    <row r="25" spans="1:5">
      <c r="A25" s="32" t="s">
        <v>1042</v>
      </c>
      <c r="B25" s="55" t="s">
        <v>1043</v>
      </c>
      <c r="C25" s="108">
        <v>1</v>
      </c>
      <c r="D25" s="107">
        <v>3600</v>
      </c>
      <c r="E25" s="107">
        <f t="shared" si="0"/>
        <v>3600</v>
      </c>
    </row>
    <row r="26" spans="1:5">
      <c r="A26" s="53" t="s">
        <v>14</v>
      </c>
      <c r="B26" s="54"/>
      <c r="C26" s="105"/>
      <c r="D26" s="109"/>
      <c r="E26" s="105"/>
    </row>
    <row r="27" spans="1:5" ht="30">
      <c r="A27" s="32" t="s">
        <v>1044</v>
      </c>
      <c r="B27" s="55" t="s">
        <v>15</v>
      </c>
      <c r="C27" s="110">
        <v>1</v>
      </c>
      <c r="D27" s="107">
        <v>367500</v>
      </c>
      <c r="E27" s="107">
        <f t="shared" ref="E27:E28" si="1">D27*C27</f>
        <v>367500</v>
      </c>
    </row>
    <row r="28" spans="1:5">
      <c r="A28" s="32" t="s">
        <v>1045</v>
      </c>
      <c r="B28" s="55" t="s">
        <v>16</v>
      </c>
      <c r="C28" s="110">
        <v>1</v>
      </c>
      <c r="D28" s="107">
        <v>104850</v>
      </c>
      <c r="E28" s="107">
        <f t="shared" si="1"/>
        <v>104850</v>
      </c>
    </row>
    <row r="29" spans="1:5">
      <c r="A29" s="32" t="s">
        <v>1046</v>
      </c>
      <c r="B29" s="55" t="s">
        <v>17</v>
      </c>
      <c r="C29" s="106"/>
      <c r="D29" s="111"/>
      <c r="E29" s="106"/>
    </row>
    <row r="30" spans="1:5">
      <c r="A30" s="32" t="s">
        <v>1047</v>
      </c>
      <c r="B30" s="55" t="s">
        <v>18</v>
      </c>
      <c r="C30" s="110">
        <v>1</v>
      </c>
      <c r="D30" s="107">
        <v>29250</v>
      </c>
      <c r="E30" s="107">
        <f t="shared" ref="E30:E31" si="2">D30*C30</f>
        <v>29250</v>
      </c>
    </row>
    <row r="31" spans="1:5">
      <c r="A31" s="32" t="s">
        <v>1048</v>
      </c>
      <c r="B31" s="55" t="s">
        <v>19</v>
      </c>
      <c r="C31" s="106">
        <v>1</v>
      </c>
      <c r="D31" s="107">
        <v>42000</v>
      </c>
      <c r="E31" s="107">
        <f t="shared" si="2"/>
        <v>42000</v>
      </c>
    </row>
    <row r="32" spans="1:5" ht="30">
      <c r="A32" s="32" t="s">
        <v>1049</v>
      </c>
      <c r="B32" s="55" t="s">
        <v>20</v>
      </c>
      <c r="C32" s="106"/>
      <c r="D32" s="111"/>
      <c r="E32" s="106"/>
    </row>
    <row r="33" spans="1:5">
      <c r="A33" s="32" t="s">
        <v>1050</v>
      </c>
      <c r="B33" s="55" t="s">
        <v>21</v>
      </c>
      <c r="C33" s="106">
        <v>1</v>
      </c>
      <c r="D33" s="107">
        <v>1215</v>
      </c>
      <c r="E33" s="107">
        <f t="shared" ref="E33:E34" si="3">D33*C33</f>
        <v>1215</v>
      </c>
    </row>
    <row r="34" spans="1:5" ht="30">
      <c r="A34" s="32" t="s">
        <v>1051</v>
      </c>
      <c r="B34" s="55" t="s">
        <v>373</v>
      </c>
      <c r="C34" s="106">
        <v>1</v>
      </c>
      <c r="D34" s="107">
        <v>10500</v>
      </c>
      <c r="E34" s="107">
        <f t="shared" si="3"/>
        <v>10500</v>
      </c>
    </row>
    <row r="35" spans="1:5">
      <c r="A35" s="53" t="s">
        <v>1052</v>
      </c>
      <c r="B35" s="54"/>
      <c r="C35" s="105"/>
      <c r="D35" s="109"/>
      <c r="E35" s="105"/>
    </row>
    <row r="36" spans="1:5" ht="75">
      <c r="A36" s="32" t="s">
        <v>1053</v>
      </c>
      <c r="B36" s="55" t="s">
        <v>548</v>
      </c>
      <c r="C36" s="106"/>
      <c r="D36" s="111"/>
      <c r="E36" s="106"/>
    </row>
    <row r="37" spans="1:5">
      <c r="A37" s="32" t="s">
        <v>1054</v>
      </c>
      <c r="B37" s="55" t="s">
        <v>550</v>
      </c>
      <c r="C37" s="106">
        <v>15</v>
      </c>
      <c r="D37" s="112">
        <v>38850</v>
      </c>
      <c r="E37" s="107">
        <f>D37*C37</f>
        <v>582750</v>
      </c>
    </row>
    <row r="38" spans="1:5">
      <c r="A38" s="53" t="s">
        <v>55</v>
      </c>
      <c r="B38" s="54"/>
      <c r="C38" s="105"/>
      <c r="D38" s="109"/>
      <c r="E38" s="105"/>
    </row>
    <row r="39" spans="1:5" ht="30">
      <c r="A39" s="32" t="s">
        <v>1055</v>
      </c>
      <c r="B39" s="55" t="s">
        <v>1056</v>
      </c>
      <c r="C39" s="104">
        <v>1</v>
      </c>
      <c r="D39" s="113">
        <v>33084</v>
      </c>
      <c r="E39" s="107">
        <f>D39*C39</f>
        <v>33084</v>
      </c>
    </row>
    <row r="40" spans="1:5" ht="30">
      <c r="A40" s="32" t="s">
        <v>1057</v>
      </c>
      <c r="B40" s="55" t="s">
        <v>1058</v>
      </c>
      <c r="C40" s="104">
        <v>1</v>
      </c>
      <c r="D40" s="113">
        <v>18753</v>
      </c>
      <c r="E40" s="107">
        <f t="shared" ref="E40:E48" si="4">D40*C40</f>
        <v>18753</v>
      </c>
    </row>
    <row r="41" spans="1:5" ht="30">
      <c r="A41" s="32" t="s">
        <v>1059</v>
      </c>
      <c r="B41" s="55" t="s">
        <v>1060</v>
      </c>
      <c r="C41" s="104">
        <v>1</v>
      </c>
      <c r="D41" s="113">
        <v>32386.5</v>
      </c>
      <c r="E41" s="107">
        <f t="shared" si="4"/>
        <v>32386.5</v>
      </c>
    </row>
    <row r="42" spans="1:5" ht="30">
      <c r="A42" s="32" t="s">
        <v>1061</v>
      </c>
      <c r="B42" s="55" t="s">
        <v>1062</v>
      </c>
      <c r="C42" s="104">
        <v>1</v>
      </c>
      <c r="D42" s="113">
        <v>168000</v>
      </c>
      <c r="E42" s="107">
        <f t="shared" si="4"/>
        <v>168000</v>
      </c>
    </row>
    <row r="43" spans="1:5" ht="30">
      <c r="A43" s="32" t="s">
        <v>1063</v>
      </c>
      <c r="B43" s="55" t="s">
        <v>1064</v>
      </c>
      <c r="C43" s="104">
        <v>1</v>
      </c>
      <c r="D43" s="113">
        <v>12300</v>
      </c>
      <c r="E43" s="107">
        <f t="shared" si="4"/>
        <v>12300</v>
      </c>
    </row>
    <row r="44" spans="1:5">
      <c r="A44" s="32" t="s">
        <v>1065</v>
      </c>
      <c r="B44" s="55" t="s">
        <v>579</v>
      </c>
      <c r="C44" s="104">
        <v>1</v>
      </c>
      <c r="D44" s="113">
        <v>22800</v>
      </c>
      <c r="E44" s="107">
        <f t="shared" si="4"/>
        <v>22800</v>
      </c>
    </row>
    <row r="45" spans="1:5" ht="30">
      <c r="A45" s="32" t="s">
        <v>1066</v>
      </c>
      <c r="B45" s="55" t="s">
        <v>1067</v>
      </c>
      <c r="C45" s="104">
        <v>1</v>
      </c>
      <c r="D45" s="114">
        <v>1123.5</v>
      </c>
      <c r="E45" s="107">
        <f t="shared" si="4"/>
        <v>1123.5</v>
      </c>
    </row>
    <row r="46" spans="1:5" ht="30">
      <c r="A46" s="32" t="s">
        <v>1068</v>
      </c>
      <c r="B46" s="55" t="s">
        <v>1069</v>
      </c>
      <c r="C46" s="104">
        <v>1</v>
      </c>
      <c r="D46" s="114">
        <v>825</v>
      </c>
      <c r="E46" s="107">
        <f t="shared" si="4"/>
        <v>825</v>
      </c>
    </row>
    <row r="47" spans="1:5" ht="45">
      <c r="A47" s="32" t="s">
        <v>1070</v>
      </c>
      <c r="B47" s="55" t="s">
        <v>1071</v>
      </c>
      <c r="C47" s="104">
        <v>1</v>
      </c>
      <c r="D47" s="114">
        <v>1680</v>
      </c>
      <c r="E47" s="107">
        <f t="shared" si="4"/>
        <v>1680</v>
      </c>
    </row>
    <row r="48" spans="1:5" ht="45">
      <c r="A48" s="32" t="s">
        <v>1072</v>
      </c>
      <c r="B48" s="55" t="s">
        <v>1073</v>
      </c>
      <c r="C48" s="104">
        <v>1</v>
      </c>
      <c r="D48" s="114">
        <v>1003.5</v>
      </c>
      <c r="E48" s="107">
        <f t="shared" si="4"/>
        <v>1003.5</v>
      </c>
    </row>
    <row r="49" spans="1:5">
      <c r="A49" s="53" t="s">
        <v>1074</v>
      </c>
      <c r="B49" s="54"/>
      <c r="C49" s="105"/>
      <c r="D49" s="115"/>
      <c r="E49" s="105"/>
    </row>
    <row r="50" spans="1:5">
      <c r="A50" s="53" t="s">
        <v>1075</v>
      </c>
      <c r="B50" s="54"/>
      <c r="C50" s="105"/>
      <c r="D50" s="116"/>
      <c r="E50" s="105"/>
    </row>
    <row r="51" spans="1:5" ht="30">
      <c r="A51" s="32" t="s">
        <v>1076</v>
      </c>
      <c r="B51" s="55" t="s">
        <v>1077</v>
      </c>
      <c r="C51" s="104">
        <v>1</v>
      </c>
      <c r="D51" s="113">
        <v>198288</v>
      </c>
      <c r="E51" s="107">
        <f t="shared" ref="E51:E93" si="5">D51*C51</f>
        <v>198288</v>
      </c>
    </row>
    <row r="52" spans="1:5">
      <c r="A52" s="32" t="s">
        <v>1078</v>
      </c>
      <c r="B52" s="55" t="s">
        <v>673</v>
      </c>
      <c r="C52" s="104">
        <v>15</v>
      </c>
      <c r="D52" s="114">
        <v>30</v>
      </c>
      <c r="E52" s="107">
        <f t="shared" si="5"/>
        <v>450</v>
      </c>
    </row>
    <row r="53" spans="1:5">
      <c r="A53" s="32" t="s">
        <v>1079</v>
      </c>
      <c r="B53" s="55" t="s">
        <v>1080</v>
      </c>
      <c r="C53" s="104">
        <v>10</v>
      </c>
      <c r="D53" s="114">
        <v>165</v>
      </c>
      <c r="E53" s="107">
        <f t="shared" si="5"/>
        <v>1650</v>
      </c>
    </row>
    <row r="54" spans="1:5">
      <c r="A54" s="32" t="s">
        <v>1081</v>
      </c>
      <c r="B54" s="55" t="s">
        <v>1082</v>
      </c>
      <c r="C54" s="104">
        <v>2</v>
      </c>
      <c r="D54" s="114">
        <v>111</v>
      </c>
      <c r="E54" s="107">
        <f t="shared" si="5"/>
        <v>222</v>
      </c>
    </row>
    <row r="55" spans="1:5">
      <c r="A55" s="32" t="s">
        <v>1083</v>
      </c>
      <c r="B55" s="55" t="s">
        <v>1084</v>
      </c>
      <c r="C55" s="104">
        <v>15</v>
      </c>
      <c r="D55" s="114">
        <v>420</v>
      </c>
      <c r="E55" s="107">
        <f t="shared" si="5"/>
        <v>6300</v>
      </c>
    </row>
    <row r="56" spans="1:5">
      <c r="A56" s="32" t="s">
        <v>1085</v>
      </c>
      <c r="B56" s="55" t="s">
        <v>1086</v>
      </c>
      <c r="C56" s="104">
        <v>15</v>
      </c>
      <c r="D56" s="114">
        <v>103.5</v>
      </c>
      <c r="E56" s="107">
        <f t="shared" si="5"/>
        <v>1552.5</v>
      </c>
    </row>
    <row r="57" spans="1:5">
      <c r="A57" s="32" t="s">
        <v>1087</v>
      </c>
      <c r="B57" s="55" t="s">
        <v>1088</v>
      </c>
      <c r="C57" s="104">
        <v>15</v>
      </c>
      <c r="D57" s="114">
        <v>120</v>
      </c>
      <c r="E57" s="107">
        <f t="shared" si="5"/>
        <v>1800</v>
      </c>
    </row>
    <row r="58" spans="1:5">
      <c r="A58" s="32" t="s">
        <v>1089</v>
      </c>
      <c r="B58" s="55" t="s">
        <v>1090</v>
      </c>
      <c r="C58" s="104">
        <v>2</v>
      </c>
      <c r="D58" s="114">
        <v>499.5</v>
      </c>
      <c r="E58" s="107">
        <f t="shared" si="5"/>
        <v>999</v>
      </c>
    </row>
    <row r="59" spans="1:5">
      <c r="A59" s="32" t="s">
        <v>1091</v>
      </c>
      <c r="B59" s="55" t="s">
        <v>1092</v>
      </c>
      <c r="C59" s="104">
        <v>100</v>
      </c>
      <c r="D59" s="114">
        <v>9</v>
      </c>
      <c r="E59" s="107">
        <f t="shared" si="5"/>
        <v>900</v>
      </c>
    </row>
    <row r="60" spans="1:5">
      <c r="A60" s="32" t="s">
        <v>1093</v>
      </c>
      <c r="B60" s="55" t="s">
        <v>1094</v>
      </c>
      <c r="C60" s="104">
        <v>2</v>
      </c>
      <c r="D60" s="114">
        <v>90</v>
      </c>
      <c r="E60" s="107">
        <f t="shared" si="5"/>
        <v>180</v>
      </c>
    </row>
    <row r="61" spans="1:5">
      <c r="A61" s="32" t="s">
        <v>1095</v>
      </c>
      <c r="B61" s="55" t="s">
        <v>1096</v>
      </c>
      <c r="C61" s="104">
        <v>15</v>
      </c>
      <c r="D61" s="114">
        <v>480</v>
      </c>
      <c r="E61" s="107">
        <f t="shared" si="5"/>
        <v>7200</v>
      </c>
    </row>
    <row r="62" spans="1:5">
      <c r="A62" s="32" t="s">
        <v>1097</v>
      </c>
      <c r="B62" s="55" t="s">
        <v>1098</v>
      </c>
      <c r="C62" s="104">
        <v>15</v>
      </c>
      <c r="D62" s="114">
        <v>144</v>
      </c>
      <c r="E62" s="107">
        <f t="shared" si="5"/>
        <v>2160</v>
      </c>
    </row>
    <row r="63" spans="1:5" ht="45">
      <c r="A63" s="32" t="s">
        <v>1099</v>
      </c>
      <c r="B63" s="55" t="s">
        <v>1100</v>
      </c>
      <c r="C63" s="104">
        <v>1</v>
      </c>
      <c r="D63" s="113">
        <v>36675</v>
      </c>
      <c r="E63" s="107">
        <f t="shared" si="5"/>
        <v>36675</v>
      </c>
    </row>
    <row r="64" spans="1:5" ht="30">
      <c r="A64" s="32" t="s">
        <v>1101</v>
      </c>
      <c r="B64" s="55" t="s">
        <v>1102</v>
      </c>
      <c r="C64" s="104">
        <v>15</v>
      </c>
      <c r="D64" s="113">
        <v>107236.5</v>
      </c>
      <c r="E64" s="107">
        <f t="shared" si="5"/>
        <v>1608547.5</v>
      </c>
    </row>
    <row r="65" spans="1:5" ht="45">
      <c r="A65" s="32" t="s">
        <v>1103</v>
      </c>
      <c r="B65" s="55" t="s">
        <v>1104</v>
      </c>
      <c r="C65" s="104"/>
      <c r="D65" s="117"/>
      <c r="E65" s="107"/>
    </row>
    <row r="66" spans="1:5">
      <c r="A66" s="32" t="s">
        <v>1105</v>
      </c>
      <c r="B66" s="55" t="s">
        <v>1106</v>
      </c>
      <c r="C66" s="104">
        <v>15</v>
      </c>
      <c r="D66" s="113">
        <v>10800</v>
      </c>
      <c r="E66" s="107">
        <f t="shared" si="5"/>
        <v>162000</v>
      </c>
    </row>
    <row r="67" spans="1:5" ht="30">
      <c r="A67" s="32" t="s">
        <v>1107</v>
      </c>
      <c r="B67" s="55" t="s">
        <v>1064</v>
      </c>
      <c r="C67" s="104">
        <v>15</v>
      </c>
      <c r="D67" s="113">
        <v>5730</v>
      </c>
      <c r="E67" s="107">
        <f t="shared" si="5"/>
        <v>85950</v>
      </c>
    </row>
    <row r="68" spans="1:5">
      <c r="A68" s="32" t="s">
        <v>1108</v>
      </c>
      <c r="B68" s="55" t="s">
        <v>1109</v>
      </c>
      <c r="C68" s="104">
        <v>1</v>
      </c>
      <c r="D68" s="113">
        <v>8100</v>
      </c>
      <c r="E68" s="107">
        <f t="shared" si="5"/>
        <v>8100</v>
      </c>
    </row>
    <row r="69" spans="1:5" ht="30">
      <c r="A69" s="32" t="s">
        <v>1110</v>
      </c>
      <c r="B69" s="55" t="s">
        <v>1111</v>
      </c>
      <c r="C69" s="104">
        <v>15</v>
      </c>
      <c r="D69" s="113">
        <v>2850</v>
      </c>
      <c r="E69" s="107">
        <f t="shared" si="5"/>
        <v>42750</v>
      </c>
    </row>
    <row r="70" spans="1:5">
      <c r="A70" s="53" t="s">
        <v>1112</v>
      </c>
      <c r="B70" s="54"/>
      <c r="C70" s="105"/>
      <c r="D70" s="115"/>
      <c r="E70" s="105"/>
    </row>
    <row r="71" spans="1:5" ht="30">
      <c r="A71" s="32" t="s">
        <v>1113</v>
      </c>
      <c r="B71" s="55" t="s">
        <v>1114</v>
      </c>
      <c r="C71" s="104">
        <v>1</v>
      </c>
      <c r="D71" s="113">
        <v>26208</v>
      </c>
      <c r="E71" s="107">
        <f t="shared" si="5"/>
        <v>26208</v>
      </c>
    </row>
    <row r="72" spans="1:5" ht="30">
      <c r="A72" s="32" t="s">
        <v>1115</v>
      </c>
      <c r="B72" s="55" t="s">
        <v>1116</v>
      </c>
      <c r="C72" s="104">
        <v>1</v>
      </c>
      <c r="D72" s="113">
        <v>57345</v>
      </c>
      <c r="E72" s="107">
        <f t="shared" si="5"/>
        <v>57345</v>
      </c>
    </row>
    <row r="73" spans="1:5" ht="30">
      <c r="A73" s="32" t="s">
        <v>1117</v>
      </c>
      <c r="B73" s="55" t="s">
        <v>1118</v>
      </c>
      <c r="C73" s="104">
        <v>1</v>
      </c>
      <c r="D73" s="113">
        <v>11730</v>
      </c>
      <c r="E73" s="107">
        <f t="shared" si="5"/>
        <v>11730</v>
      </c>
    </row>
    <row r="74" spans="1:5" ht="30">
      <c r="A74" s="32" t="s">
        <v>1119</v>
      </c>
      <c r="B74" s="55" t="s">
        <v>1120</v>
      </c>
      <c r="C74" s="104">
        <v>1</v>
      </c>
      <c r="D74" s="113">
        <v>22725</v>
      </c>
      <c r="E74" s="107">
        <f t="shared" si="5"/>
        <v>22725</v>
      </c>
    </row>
    <row r="75" spans="1:5" ht="30">
      <c r="A75" s="32" t="s">
        <v>1121</v>
      </c>
      <c r="B75" s="55" t="s">
        <v>1122</v>
      </c>
      <c r="C75" s="104">
        <v>1</v>
      </c>
      <c r="D75" s="113">
        <v>23925</v>
      </c>
      <c r="E75" s="107">
        <f t="shared" si="5"/>
        <v>23925</v>
      </c>
    </row>
    <row r="76" spans="1:5" ht="30">
      <c r="A76" s="32" t="s">
        <v>1123</v>
      </c>
      <c r="B76" s="55" t="s">
        <v>1124</v>
      </c>
      <c r="C76" s="104">
        <v>1</v>
      </c>
      <c r="D76" s="113">
        <v>12613.5</v>
      </c>
      <c r="E76" s="107">
        <f t="shared" si="5"/>
        <v>12613.5</v>
      </c>
    </row>
    <row r="77" spans="1:5">
      <c r="A77" s="53" t="s">
        <v>264</v>
      </c>
      <c r="B77" s="54"/>
      <c r="C77" s="105"/>
      <c r="D77" s="115"/>
      <c r="E77" s="105"/>
    </row>
    <row r="78" spans="1:5" ht="45">
      <c r="A78" s="32" t="s">
        <v>1125</v>
      </c>
      <c r="B78" s="55" t="s">
        <v>1126</v>
      </c>
      <c r="C78" s="104">
        <v>1</v>
      </c>
      <c r="D78" s="113">
        <v>59062.5</v>
      </c>
      <c r="E78" s="107">
        <f t="shared" si="5"/>
        <v>59062.5</v>
      </c>
    </row>
    <row r="79" spans="1:5">
      <c r="A79" s="32" t="s">
        <v>1127</v>
      </c>
      <c r="B79" s="55" t="s">
        <v>1128</v>
      </c>
      <c r="C79" s="104">
        <v>1</v>
      </c>
      <c r="D79" s="113">
        <v>7785</v>
      </c>
      <c r="E79" s="107">
        <f t="shared" si="5"/>
        <v>7785</v>
      </c>
    </row>
    <row r="80" spans="1:5">
      <c r="A80" s="53" t="s">
        <v>27</v>
      </c>
      <c r="B80" s="54"/>
      <c r="C80" s="105"/>
      <c r="D80" s="115"/>
      <c r="E80" s="105"/>
    </row>
    <row r="81" spans="1:5" ht="30">
      <c r="A81" s="32" t="s">
        <v>1129</v>
      </c>
      <c r="B81" s="55" t="s">
        <v>719</v>
      </c>
      <c r="C81" s="104">
        <v>1</v>
      </c>
      <c r="D81" s="113">
        <v>2535</v>
      </c>
      <c r="E81" s="107">
        <f t="shared" si="5"/>
        <v>2535</v>
      </c>
    </row>
    <row r="82" spans="1:5" ht="30">
      <c r="A82" s="32" t="s">
        <v>1130</v>
      </c>
      <c r="B82" s="55" t="s">
        <v>517</v>
      </c>
      <c r="C82" s="104">
        <v>1</v>
      </c>
      <c r="D82" s="113">
        <v>36870</v>
      </c>
      <c r="E82" s="107">
        <f t="shared" si="5"/>
        <v>36870</v>
      </c>
    </row>
    <row r="83" spans="1:5">
      <c r="A83" s="53" t="s">
        <v>1131</v>
      </c>
      <c r="B83" s="54"/>
      <c r="C83" s="105"/>
      <c r="D83" s="115"/>
      <c r="E83" s="105"/>
    </row>
    <row r="84" spans="1:5">
      <c r="A84" s="32" t="s">
        <v>1132</v>
      </c>
      <c r="B84" s="55" t="s">
        <v>726</v>
      </c>
      <c r="C84" s="106">
        <v>1</v>
      </c>
      <c r="D84" s="113">
        <v>9000</v>
      </c>
      <c r="E84" s="107">
        <f t="shared" si="5"/>
        <v>9000</v>
      </c>
    </row>
    <row r="85" spans="1:5">
      <c r="A85" s="32" t="s">
        <v>1133</v>
      </c>
      <c r="B85" s="55" t="s">
        <v>776</v>
      </c>
      <c r="C85" s="106">
        <v>1</v>
      </c>
      <c r="D85" s="113">
        <v>5250</v>
      </c>
      <c r="E85" s="107">
        <f t="shared" si="5"/>
        <v>5250</v>
      </c>
    </row>
    <row r="86" spans="1:5">
      <c r="A86" s="32" t="s">
        <v>1134</v>
      </c>
      <c r="B86" s="55" t="s">
        <v>729</v>
      </c>
      <c r="C86" s="106">
        <v>1</v>
      </c>
      <c r="D86" s="113">
        <v>14920.5</v>
      </c>
      <c r="E86" s="107">
        <f t="shared" si="5"/>
        <v>14920.5</v>
      </c>
    </row>
    <row r="87" spans="1:5">
      <c r="A87" s="32" t="s">
        <v>1135</v>
      </c>
      <c r="B87" s="55" t="s">
        <v>731</v>
      </c>
      <c r="C87" s="106">
        <v>1</v>
      </c>
      <c r="D87" s="113">
        <v>3255</v>
      </c>
      <c r="E87" s="107">
        <f t="shared" si="5"/>
        <v>3255</v>
      </c>
    </row>
    <row r="88" spans="1:5" ht="30">
      <c r="A88" s="32" t="s">
        <v>1136</v>
      </c>
      <c r="B88" s="55" t="s">
        <v>733</v>
      </c>
      <c r="C88" s="106">
        <v>1</v>
      </c>
      <c r="D88" s="113">
        <v>27600</v>
      </c>
      <c r="E88" s="107">
        <f t="shared" si="5"/>
        <v>27600</v>
      </c>
    </row>
    <row r="89" spans="1:5" ht="30">
      <c r="A89" s="32" t="s">
        <v>1137</v>
      </c>
      <c r="B89" s="55" t="s">
        <v>8</v>
      </c>
      <c r="C89" s="106">
        <v>2</v>
      </c>
      <c r="D89" s="113">
        <v>13350</v>
      </c>
      <c r="E89" s="107">
        <f t="shared" si="5"/>
        <v>26700</v>
      </c>
    </row>
    <row r="90" spans="1:5">
      <c r="A90" s="32" t="s">
        <v>1138</v>
      </c>
      <c r="B90" s="55" t="s">
        <v>736</v>
      </c>
      <c r="C90" s="106"/>
      <c r="D90" s="117"/>
      <c r="E90" s="107">
        <f t="shared" si="5"/>
        <v>0</v>
      </c>
    </row>
    <row r="91" spans="1:5" ht="30">
      <c r="A91" s="32" t="s">
        <v>1139</v>
      </c>
      <c r="B91" s="55" t="s">
        <v>214</v>
      </c>
      <c r="C91" s="106">
        <v>1</v>
      </c>
      <c r="D91" s="113">
        <v>26250</v>
      </c>
      <c r="E91" s="107">
        <f t="shared" si="5"/>
        <v>26250</v>
      </c>
    </row>
    <row r="92" spans="1:5">
      <c r="A92" s="32" t="s">
        <v>1140</v>
      </c>
      <c r="B92" s="55" t="s">
        <v>739</v>
      </c>
      <c r="C92" s="106">
        <v>1</v>
      </c>
      <c r="D92" s="113">
        <v>9000</v>
      </c>
      <c r="E92" s="107">
        <f t="shared" si="5"/>
        <v>9000</v>
      </c>
    </row>
    <row r="93" spans="1:5">
      <c r="A93" s="32" t="s">
        <v>1141</v>
      </c>
      <c r="B93" s="55" t="s">
        <v>1142</v>
      </c>
      <c r="C93" s="106">
        <v>1</v>
      </c>
      <c r="D93" s="113">
        <v>5250</v>
      </c>
      <c r="E93" s="107">
        <f t="shared" si="5"/>
        <v>5250</v>
      </c>
    </row>
    <row r="94" spans="1:5">
      <c r="A94" s="32"/>
      <c r="B94" s="40" t="s">
        <v>197</v>
      </c>
      <c r="C94" s="100"/>
      <c r="D94" s="92"/>
      <c r="E94" s="101">
        <f>SUM(E12:E93)</f>
        <v>4695144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1:E80"/>
  <sheetViews>
    <sheetView workbookViewId="0">
      <selection activeCell="I35" sqref="I35"/>
    </sheetView>
  </sheetViews>
  <sheetFormatPr defaultRowHeight="15"/>
  <cols>
    <col min="1" max="1" width="9.7109375" style="5" customWidth="1"/>
    <col min="2" max="2" width="34.7109375" style="18" customWidth="1"/>
    <col min="3" max="3" width="9.7109375" style="93" customWidth="1"/>
    <col min="4" max="4" width="13.7109375" style="93" customWidth="1"/>
    <col min="5" max="5" width="14.7109375" style="93" customWidth="1"/>
  </cols>
  <sheetData>
    <row r="11" spans="1:5">
      <c r="A11" s="43" t="s">
        <v>1143</v>
      </c>
      <c r="B11" s="31"/>
      <c r="C11" s="81"/>
      <c r="D11" s="81"/>
      <c r="E11" s="81"/>
    </row>
    <row r="12" spans="1:5">
      <c r="A12" s="45" t="s">
        <v>199</v>
      </c>
      <c r="B12" s="46" t="s">
        <v>0</v>
      </c>
      <c r="C12" s="94" t="s">
        <v>194</v>
      </c>
      <c r="D12" s="78" t="s">
        <v>195</v>
      </c>
      <c r="E12" s="94" t="s">
        <v>196</v>
      </c>
    </row>
    <row r="13" spans="1:5">
      <c r="A13" s="35" t="s">
        <v>200</v>
      </c>
      <c r="B13" s="34"/>
      <c r="C13" s="79"/>
      <c r="D13" s="79"/>
      <c r="E13" s="79"/>
    </row>
    <row r="14" spans="1:5">
      <c r="A14" s="44" t="s">
        <v>1144</v>
      </c>
      <c r="B14" s="39" t="s">
        <v>1145</v>
      </c>
      <c r="C14" s="81"/>
      <c r="D14" s="81"/>
      <c r="E14" s="81"/>
    </row>
    <row r="15" spans="1:5">
      <c r="A15" s="44" t="s">
        <v>1146</v>
      </c>
      <c r="B15" s="31" t="s">
        <v>776</v>
      </c>
      <c r="C15" s="81">
        <v>1</v>
      </c>
      <c r="D15" s="107">
        <v>5250</v>
      </c>
      <c r="E15" s="107">
        <f t="shared" ref="E15:E20" si="0">D15*C15</f>
        <v>5250</v>
      </c>
    </row>
    <row r="16" spans="1:5">
      <c r="A16" s="44" t="s">
        <v>1147</v>
      </c>
      <c r="B16" s="31" t="s">
        <v>1148</v>
      </c>
      <c r="C16" s="81">
        <v>1</v>
      </c>
      <c r="D16" s="107">
        <v>9000</v>
      </c>
      <c r="E16" s="107">
        <f t="shared" si="0"/>
        <v>9000</v>
      </c>
    </row>
    <row r="17" spans="1:5" ht="30">
      <c r="A17" s="44" t="s">
        <v>1149</v>
      </c>
      <c r="B17" s="31" t="s">
        <v>8</v>
      </c>
      <c r="C17" s="81">
        <v>2</v>
      </c>
      <c r="D17" s="107">
        <v>13350</v>
      </c>
      <c r="E17" s="107">
        <f t="shared" si="0"/>
        <v>26700</v>
      </c>
    </row>
    <row r="18" spans="1:5" ht="30">
      <c r="A18" s="44" t="s">
        <v>1150</v>
      </c>
      <c r="B18" s="31" t="s">
        <v>733</v>
      </c>
      <c r="C18" s="81">
        <v>1</v>
      </c>
      <c r="D18" s="107">
        <v>27600</v>
      </c>
      <c r="E18" s="107">
        <f t="shared" si="0"/>
        <v>27600</v>
      </c>
    </row>
    <row r="19" spans="1:5" ht="30">
      <c r="A19" s="44" t="s">
        <v>1151</v>
      </c>
      <c r="B19" s="31" t="s">
        <v>207</v>
      </c>
      <c r="C19" s="81">
        <v>15</v>
      </c>
      <c r="D19" s="107">
        <v>5085</v>
      </c>
      <c r="E19" s="107">
        <f t="shared" si="0"/>
        <v>76275</v>
      </c>
    </row>
    <row r="20" spans="1:5" ht="30">
      <c r="A20" s="44" t="s">
        <v>1152</v>
      </c>
      <c r="B20" s="31" t="s">
        <v>252</v>
      </c>
      <c r="C20" s="81">
        <v>30</v>
      </c>
      <c r="D20" s="107">
        <v>5250</v>
      </c>
      <c r="E20" s="107">
        <f t="shared" si="0"/>
        <v>157500</v>
      </c>
    </row>
    <row r="21" spans="1:5">
      <c r="A21" s="44" t="s">
        <v>1153</v>
      </c>
      <c r="B21" s="39" t="s">
        <v>782</v>
      </c>
      <c r="C21" s="81"/>
      <c r="D21" s="81"/>
      <c r="E21" s="81"/>
    </row>
    <row r="22" spans="1:5">
      <c r="A22" s="44" t="s">
        <v>1154</v>
      </c>
      <c r="B22" s="39" t="s">
        <v>739</v>
      </c>
      <c r="C22" s="81"/>
      <c r="D22" s="81"/>
      <c r="E22" s="81"/>
    </row>
    <row r="23" spans="1:5">
      <c r="A23" s="44" t="s">
        <v>1155</v>
      </c>
      <c r="B23" s="39" t="s">
        <v>1156</v>
      </c>
      <c r="C23" s="81"/>
      <c r="D23" s="81"/>
      <c r="E23" s="81"/>
    </row>
    <row r="24" spans="1:5">
      <c r="A24" s="35" t="s">
        <v>14</v>
      </c>
      <c r="B24" s="34"/>
      <c r="C24" s="79"/>
      <c r="D24" s="79"/>
      <c r="E24" s="79"/>
    </row>
    <row r="25" spans="1:5" ht="30">
      <c r="A25" s="44" t="s">
        <v>1157</v>
      </c>
      <c r="B25" s="31" t="s">
        <v>15</v>
      </c>
      <c r="C25" s="106">
        <v>1</v>
      </c>
      <c r="D25" s="107">
        <v>367500</v>
      </c>
      <c r="E25" s="107">
        <f t="shared" ref="E25:E26" si="1">D25*C25</f>
        <v>367500</v>
      </c>
    </row>
    <row r="26" spans="1:5">
      <c r="A26" s="44" t="s">
        <v>1158</v>
      </c>
      <c r="B26" s="31" t="s">
        <v>16</v>
      </c>
      <c r="C26" s="106">
        <v>1</v>
      </c>
      <c r="D26" s="107">
        <v>104850</v>
      </c>
      <c r="E26" s="107">
        <f t="shared" si="1"/>
        <v>104850</v>
      </c>
    </row>
    <row r="27" spans="1:5">
      <c r="A27" s="44" t="s">
        <v>1159</v>
      </c>
      <c r="B27" s="31" t="s">
        <v>17</v>
      </c>
      <c r="C27" s="81"/>
      <c r="D27" s="81"/>
      <c r="E27" s="81"/>
    </row>
    <row r="28" spans="1:5">
      <c r="A28" s="44" t="s">
        <v>1160</v>
      </c>
      <c r="B28" s="31" t="s">
        <v>18</v>
      </c>
      <c r="C28" s="110">
        <v>1</v>
      </c>
      <c r="D28" s="107">
        <v>29250</v>
      </c>
      <c r="E28" s="107">
        <f t="shared" ref="E28:E29" si="2">D28*C28</f>
        <v>29250</v>
      </c>
    </row>
    <row r="29" spans="1:5">
      <c r="A29" s="44" t="s">
        <v>1161</v>
      </c>
      <c r="B29" s="31" t="s">
        <v>19</v>
      </c>
      <c r="C29" s="106">
        <v>1</v>
      </c>
      <c r="D29" s="107">
        <v>42000</v>
      </c>
      <c r="E29" s="107">
        <f t="shared" si="2"/>
        <v>42000</v>
      </c>
    </row>
    <row r="30" spans="1:5" ht="15.75" customHeight="1">
      <c r="A30" s="44" t="s">
        <v>1162</v>
      </c>
      <c r="B30" s="31" t="s">
        <v>20</v>
      </c>
      <c r="C30" s="81"/>
      <c r="D30" s="107"/>
      <c r="E30" s="81"/>
    </row>
    <row r="31" spans="1:5">
      <c r="A31" s="44" t="s">
        <v>1163</v>
      </c>
      <c r="B31" s="31" t="s">
        <v>21</v>
      </c>
      <c r="C31" s="106">
        <v>1</v>
      </c>
      <c r="D31" s="107">
        <v>1215</v>
      </c>
      <c r="E31" s="107">
        <f t="shared" ref="E31:E32" si="3">D31*C31</f>
        <v>1215</v>
      </c>
    </row>
    <row r="32" spans="1:5" ht="30">
      <c r="A32" s="44" t="s">
        <v>1164</v>
      </c>
      <c r="B32" s="31" t="s">
        <v>373</v>
      </c>
      <c r="C32" s="106">
        <v>1</v>
      </c>
      <c r="D32" s="107">
        <v>10500</v>
      </c>
      <c r="E32" s="107">
        <f t="shared" si="3"/>
        <v>10500</v>
      </c>
    </row>
    <row r="33" spans="1:5">
      <c r="A33" s="35" t="s">
        <v>1165</v>
      </c>
      <c r="B33" s="34"/>
      <c r="C33" s="79"/>
      <c r="D33" s="79"/>
      <c r="E33" s="79"/>
    </row>
    <row r="34" spans="1:5" ht="30">
      <c r="A34" s="44" t="s">
        <v>1166</v>
      </c>
      <c r="B34" s="31" t="s">
        <v>721</v>
      </c>
      <c r="C34" s="81">
        <v>1</v>
      </c>
      <c r="D34" s="107">
        <v>16878</v>
      </c>
      <c r="E34" s="107">
        <f>D34*C34</f>
        <v>16878</v>
      </c>
    </row>
    <row r="35" spans="1:5" ht="90">
      <c r="A35" s="44" t="s">
        <v>1167</v>
      </c>
      <c r="B35" s="31" t="s">
        <v>1168</v>
      </c>
      <c r="C35" s="81"/>
      <c r="D35" s="107"/>
      <c r="E35" s="107"/>
    </row>
    <row r="36" spans="1:5">
      <c r="A36" s="35" t="s">
        <v>1169</v>
      </c>
      <c r="B36" s="34"/>
      <c r="C36" s="79"/>
      <c r="D36" s="89"/>
      <c r="E36" s="89"/>
    </row>
    <row r="37" spans="1:5" ht="30">
      <c r="A37" s="44" t="s">
        <v>1170</v>
      </c>
      <c r="B37" s="31" t="s">
        <v>842</v>
      </c>
      <c r="C37" s="81">
        <v>1</v>
      </c>
      <c r="D37" s="107">
        <v>4725</v>
      </c>
      <c r="E37" s="107">
        <f t="shared" ref="E37:E79" si="4">D37*C37</f>
        <v>4725</v>
      </c>
    </row>
    <row r="38" spans="1:5">
      <c r="A38" s="44" t="s">
        <v>1171</v>
      </c>
      <c r="B38" s="31" t="s">
        <v>1172</v>
      </c>
      <c r="C38" s="81">
        <v>1</v>
      </c>
      <c r="D38" s="107">
        <v>11850</v>
      </c>
      <c r="E38" s="107">
        <f t="shared" si="4"/>
        <v>11850</v>
      </c>
    </row>
    <row r="39" spans="1:5" ht="30">
      <c r="A39" s="44" t="s">
        <v>1173</v>
      </c>
      <c r="B39" s="31" t="s">
        <v>1174</v>
      </c>
      <c r="C39" s="81">
        <v>1</v>
      </c>
      <c r="D39" s="107">
        <v>2025</v>
      </c>
      <c r="E39" s="107">
        <f t="shared" si="4"/>
        <v>2025</v>
      </c>
    </row>
    <row r="40" spans="1:5" ht="30">
      <c r="A40" s="44" t="s">
        <v>1175</v>
      </c>
      <c r="B40" s="31" t="s">
        <v>1176</v>
      </c>
      <c r="C40" s="81">
        <v>1</v>
      </c>
      <c r="D40" s="107">
        <v>16350</v>
      </c>
      <c r="E40" s="107">
        <f t="shared" si="4"/>
        <v>16350</v>
      </c>
    </row>
    <row r="41" spans="1:5">
      <c r="A41" s="44" t="s">
        <v>1177</v>
      </c>
      <c r="B41" s="31" t="s">
        <v>1178</v>
      </c>
      <c r="C41" s="81">
        <v>1</v>
      </c>
      <c r="D41" s="107">
        <v>2992.5</v>
      </c>
      <c r="E41" s="107">
        <f t="shared" si="4"/>
        <v>2992.5</v>
      </c>
    </row>
    <row r="42" spans="1:5" ht="30">
      <c r="A42" s="44" t="s">
        <v>1179</v>
      </c>
      <c r="B42" s="31" t="s">
        <v>1180</v>
      </c>
      <c r="C42" s="81">
        <v>1</v>
      </c>
      <c r="D42" s="107">
        <v>44479.5</v>
      </c>
      <c r="E42" s="107">
        <f t="shared" si="4"/>
        <v>44479.5</v>
      </c>
    </row>
    <row r="43" spans="1:5">
      <c r="A43" s="44" t="s">
        <v>1181</v>
      </c>
      <c r="B43" s="31" t="s">
        <v>1182</v>
      </c>
      <c r="C43" s="81">
        <v>1</v>
      </c>
      <c r="D43" s="107">
        <v>3060</v>
      </c>
      <c r="E43" s="107">
        <f t="shared" si="4"/>
        <v>3060</v>
      </c>
    </row>
    <row r="44" spans="1:5">
      <c r="A44" s="44" t="s">
        <v>1183</v>
      </c>
      <c r="B44" s="31" t="s">
        <v>1184</v>
      </c>
      <c r="C44" s="81">
        <v>1</v>
      </c>
      <c r="D44" s="107">
        <v>735</v>
      </c>
      <c r="E44" s="107">
        <f t="shared" si="4"/>
        <v>735</v>
      </c>
    </row>
    <row r="45" spans="1:5" ht="30">
      <c r="A45" s="44" t="s">
        <v>1185</v>
      </c>
      <c r="B45" s="31" t="s">
        <v>1186</v>
      </c>
      <c r="C45" s="81">
        <v>1</v>
      </c>
      <c r="D45" s="107">
        <v>42600</v>
      </c>
      <c r="E45" s="107">
        <f t="shared" si="4"/>
        <v>42600</v>
      </c>
    </row>
    <row r="46" spans="1:5">
      <c r="A46" s="44" t="s">
        <v>1187</v>
      </c>
      <c r="B46" s="31" t="s">
        <v>1188</v>
      </c>
      <c r="C46" s="81">
        <v>1</v>
      </c>
      <c r="D46" s="107">
        <v>10050</v>
      </c>
      <c r="E46" s="107">
        <f t="shared" si="4"/>
        <v>10050</v>
      </c>
    </row>
    <row r="47" spans="1:5">
      <c r="A47" s="35" t="s">
        <v>1189</v>
      </c>
      <c r="B47" s="34"/>
      <c r="C47" s="79"/>
      <c r="D47" s="89"/>
      <c r="E47" s="89"/>
    </row>
    <row r="48" spans="1:5" ht="30">
      <c r="A48" s="44" t="s">
        <v>1190</v>
      </c>
      <c r="B48" s="31" t="s">
        <v>1191</v>
      </c>
      <c r="C48" s="81">
        <v>1</v>
      </c>
      <c r="D48" s="107">
        <v>1312.5</v>
      </c>
      <c r="E48" s="107">
        <f t="shared" si="4"/>
        <v>1312.5</v>
      </c>
    </row>
    <row r="49" spans="1:5" ht="30">
      <c r="A49" s="44" t="s">
        <v>1192</v>
      </c>
      <c r="B49" s="31" t="s">
        <v>1193</v>
      </c>
      <c r="C49" s="81">
        <v>1</v>
      </c>
      <c r="D49" s="107">
        <v>780</v>
      </c>
      <c r="E49" s="107">
        <f t="shared" si="4"/>
        <v>780</v>
      </c>
    </row>
    <row r="50" spans="1:5" ht="30">
      <c r="A50" s="44" t="s">
        <v>1194</v>
      </c>
      <c r="B50" s="31" t="s">
        <v>1195</v>
      </c>
      <c r="C50" s="81">
        <v>1</v>
      </c>
      <c r="D50" s="107">
        <v>1815</v>
      </c>
      <c r="E50" s="107">
        <f t="shared" si="4"/>
        <v>1815</v>
      </c>
    </row>
    <row r="51" spans="1:5" ht="30">
      <c r="A51" s="44" t="s">
        <v>1196</v>
      </c>
      <c r="B51" s="31" t="s">
        <v>1197</v>
      </c>
      <c r="C51" s="81">
        <v>1</v>
      </c>
      <c r="D51" s="107">
        <v>7800</v>
      </c>
      <c r="E51" s="107">
        <f t="shared" si="4"/>
        <v>7800</v>
      </c>
    </row>
    <row r="52" spans="1:5">
      <c r="A52" s="44" t="s">
        <v>1198</v>
      </c>
      <c r="B52" s="31" t="s">
        <v>1199</v>
      </c>
      <c r="C52" s="81">
        <v>1</v>
      </c>
      <c r="D52" s="107">
        <v>1815</v>
      </c>
      <c r="E52" s="107">
        <f t="shared" si="4"/>
        <v>1815</v>
      </c>
    </row>
    <row r="53" spans="1:5" ht="30">
      <c r="A53" s="44" t="s">
        <v>1200</v>
      </c>
      <c r="B53" s="31" t="s">
        <v>1201</v>
      </c>
      <c r="C53" s="81">
        <v>1</v>
      </c>
      <c r="D53" s="107">
        <v>16830</v>
      </c>
      <c r="E53" s="107">
        <f t="shared" si="4"/>
        <v>16830</v>
      </c>
    </row>
    <row r="54" spans="1:5">
      <c r="A54" s="44" t="s">
        <v>1202</v>
      </c>
      <c r="B54" s="31" t="s">
        <v>1203</v>
      </c>
      <c r="C54" s="81">
        <v>1</v>
      </c>
      <c r="D54" s="107">
        <v>2625</v>
      </c>
      <c r="E54" s="107">
        <f t="shared" si="4"/>
        <v>2625</v>
      </c>
    </row>
    <row r="55" spans="1:5" ht="30">
      <c r="A55" s="44" t="s">
        <v>1204</v>
      </c>
      <c r="B55" s="31" t="s">
        <v>649</v>
      </c>
      <c r="C55" s="81">
        <v>1</v>
      </c>
      <c r="D55" s="107">
        <v>795</v>
      </c>
      <c r="E55" s="107">
        <f t="shared" si="4"/>
        <v>795</v>
      </c>
    </row>
    <row r="56" spans="1:5" ht="30">
      <c r="A56" s="44" t="s">
        <v>1205</v>
      </c>
      <c r="B56" s="31" t="s">
        <v>1206</v>
      </c>
      <c r="C56" s="81">
        <v>1</v>
      </c>
      <c r="D56" s="107">
        <v>435</v>
      </c>
      <c r="E56" s="107">
        <f t="shared" si="4"/>
        <v>435</v>
      </c>
    </row>
    <row r="57" spans="1:5">
      <c r="A57" s="44" t="s">
        <v>1207</v>
      </c>
      <c r="B57" s="31" t="s">
        <v>1208</v>
      </c>
      <c r="C57" s="81">
        <v>1</v>
      </c>
      <c r="D57" s="107">
        <v>21900</v>
      </c>
      <c r="E57" s="107">
        <f t="shared" si="4"/>
        <v>21900</v>
      </c>
    </row>
    <row r="58" spans="1:5" ht="30">
      <c r="A58" s="44" t="s">
        <v>1209</v>
      </c>
      <c r="B58" s="31" t="s">
        <v>1210</v>
      </c>
      <c r="C58" s="81">
        <v>1</v>
      </c>
      <c r="D58" s="107">
        <v>1185</v>
      </c>
      <c r="E58" s="107">
        <f t="shared" si="4"/>
        <v>1185</v>
      </c>
    </row>
    <row r="59" spans="1:5" ht="45">
      <c r="A59" s="44" t="s">
        <v>1211</v>
      </c>
      <c r="B59" s="31" t="s">
        <v>1212</v>
      </c>
      <c r="C59" s="81">
        <v>1</v>
      </c>
      <c r="D59" s="107">
        <v>26368.5</v>
      </c>
      <c r="E59" s="107">
        <f t="shared" si="4"/>
        <v>26368.5</v>
      </c>
    </row>
    <row r="60" spans="1:5">
      <c r="A60" s="44" t="s">
        <v>1213</v>
      </c>
      <c r="B60" s="31" t="s">
        <v>1214</v>
      </c>
      <c r="C60" s="81">
        <v>1</v>
      </c>
      <c r="D60" s="107">
        <v>3375</v>
      </c>
      <c r="E60" s="107">
        <f t="shared" si="4"/>
        <v>3375</v>
      </c>
    </row>
    <row r="61" spans="1:5" ht="45">
      <c r="A61" s="44" t="s">
        <v>1215</v>
      </c>
      <c r="B61" s="31" t="s">
        <v>1071</v>
      </c>
      <c r="C61" s="81">
        <v>1</v>
      </c>
      <c r="D61" s="107">
        <v>1680</v>
      </c>
      <c r="E61" s="107">
        <f t="shared" si="4"/>
        <v>1680</v>
      </c>
    </row>
    <row r="62" spans="1:5" ht="30">
      <c r="A62" s="44" t="s">
        <v>1216</v>
      </c>
      <c r="B62" s="31" t="s">
        <v>1067</v>
      </c>
      <c r="C62" s="81">
        <v>1</v>
      </c>
      <c r="D62" s="107">
        <v>1123.5</v>
      </c>
      <c r="E62" s="107">
        <f t="shared" si="4"/>
        <v>1123.5</v>
      </c>
    </row>
    <row r="63" spans="1:5">
      <c r="A63" s="35" t="s">
        <v>1217</v>
      </c>
      <c r="B63" s="34"/>
      <c r="C63" s="79"/>
      <c r="D63" s="89"/>
      <c r="E63" s="89"/>
    </row>
    <row r="64" spans="1:5" ht="45">
      <c r="A64" s="44" t="s">
        <v>1218</v>
      </c>
      <c r="B64" s="31" t="s">
        <v>1219</v>
      </c>
      <c r="C64" s="81">
        <v>1</v>
      </c>
      <c r="D64" s="107">
        <v>443850</v>
      </c>
      <c r="E64" s="107">
        <f t="shared" si="4"/>
        <v>443850</v>
      </c>
    </row>
    <row r="65" spans="1:5" ht="45">
      <c r="A65" s="44" t="s">
        <v>1220</v>
      </c>
      <c r="B65" s="31" t="s">
        <v>1221</v>
      </c>
      <c r="C65" s="81">
        <v>1</v>
      </c>
      <c r="D65" s="107">
        <v>127597.5</v>
      </c>
      <c r="E65" s="107">
        <f t="shared" si="4"/>
        <v>127597.5</v>
      </c>
    </row>
    <row r="66" spans="1:5" ht="30">
      <c r="A66" s="44" t="s">
        <v>1222</v>
      </c>
      <c r="B66" s="31" t="s">
        <v>1223</v>
      </c>
      <c r="C66" s="81">
        <v>1</v>
      </c>
      <c r="D66" s="107">
        <v>38850</v>
      </c>
      <c r="E66" s="107">
        <f t="shared" si="4"/>
        <v>38850</v>
      </c>
    </row>
    <row r="67" spans="1:5">
      <c r="A67" s="35" t="s">
        <v>1224</v>
      </c>
      <c r="B67" s="34"/>
      <c r="C67" s="79"/>
      <c r="D67" s="89"/>
      <c r="E67" s="89"/>
    </row>
    <row r="68" spans="1:5" ht="30">
      <c r="A68" s="44" t="s">
        <v>1225</v>
      </c>
      <c r="B68" s="39" t="s">
        <v>1226</v>
      </c>
      <c r="C68" s="81"/>
      <c r="D68" s="107"/>
      <c r="E68" s="107"/>
    </row>
    <row r="69" spans="1:5" ht="30">
      <c r="A69" s="44" t="s">
        <v>1227</v>
      </c>
      <c r="B69" s="31" t="s">
        <v>1228</v>
      </c>
      <c r="C69" s="81">
        <v>15</v>
      </c>
      <c r="D69" s="107">
        <v>1800</v>
      </c>
      <c r="E69" s="107">
        <f t="shared" si="4"/>
        <v>27000</v>
      </c>
    </row>
    <row r="70" spans="1:5">
      <c r="A70" s="44" t="s">
        <v>1229</v>
      </c>
      <c r="B70" s="31" t="s">
        <v>1230</v>
      </c>
      <c r="C70" s="81">
        <v>15</v>
      </c>
      <c r="D70" s="107">
        <v>2097</v>
      </c>
      <c r="E70" s="107">
        <f t="shared" si="4"/>
        <v>31455</v>
      </c>
    </row>
    <row r="71" spans="1:5">
      <c r="A71" s="44" t="s">
        <v>1231</v>
      </c>
      <c r="B71" s="31" t="s">
        <v>1232</v>
      </c>
      <c r="C71" s="81">
        <v>15</v>
      </c>
      <c r="D71" s="107">
        <v>21000</v>
      </c>
      <c r="E71" s="107">
        <f t="shared" si="4"/>
        <v>315000</v>
      </c>
    </row>
    <row r="72" spans="1:5" ht="28.5" customHeight="1">
      <c r="A72" s="44" t="s">
        <v>1233</v>
      </c>
      <c r="B72" s="31" t="s">
        <v>1234</v>
      </c>
      <c r="C72" s="81">
        <v>15</v>
      </c>
      <c r="D72" s="107">
        <v>21300</v>
      </c>
      <c r="E72" s="107">
        <f t="shared" si="4"/>
        <v>319500</v>
      </c>
    </row>
    <row r="73" spans="1:5">
      <c r="A73" s="35" t="s">
        <v>1235</v>
      </c>
      <c r="B73" s="34"/>
      <c r="C73" s="79"/>
      <c r="D73" s="89"/>
      <c r="E73" s="89"/>
    </row>
    <row r="74" spans="1:5" ht="60">
      <c r="A74" s="44" t="s">
        <v>1236</v>
      </c>
      <c r="B74" s="31" t="s">
        <v>1237</v>
      </c>
      <c r="C74" s="81">
        <v>1</v>
      </c>
      <c r="D74" s="107">
        <v>4215</v>
      </c>
      <c r="E74" s="107">
        <f t="shared" si="4"/>
        <v>4215</v>
      </c>
    </row>
    <row r="75" spans="1:5" ht="30">
      <c r="A75" s="44" t="s">
        <v>1238</v>
      </c>
      <c r="B75" s="31" t="s">
        <v>1239</v>
      </c>
      <c r="C75" s="81">
        <v>1</v>
      </c>
      <c r="D75" s="107">
        <v>8550</v>
      </c>
      <c r="E75" s="107">
        <f t="shared" si="4"/>
        <v>8550</v>
      </c>
    </row>
    <row r="76" spans="1:5">
      <c r="A76" s="44" t="s">
        <v>1240</v>
      </c>
      <c r="B76" s="31" t="s">
        <v>1241</v>
      </c>
      <c r="C76" s="81">
        <v>1</v>
      </c>
      <c r="D76" s="107">
        <v>4485</v>
      </c>
      <c r="E76" s="107">
        <f t="shared" si="4"/>
        <v>4485</v>
      </c>
    </row>
    <row r="77" spans="1:5" ht="30">
      <c r="A77" s="44" t="s">
        <v>1242</v>
      </c>
      <c r="B77" s="31" t="s">
        <v>1243</v>
      </c>
      <c r="C77" s="81">
        <v>1</v>
      </c>
      <c r="D77" s="107">
        <v>6225</v>
      </c>
      <c r="E77" s="107">
        <f t="shared" si="4"/>
        <v>6225</v>
      </c>
    </row>
    <row r="78" spans="1:5" ht="30">
      <c r="A78" s="44" t="s">
        <v>1244</v>
      </c>
      <c r="B78" s="31" t="s">
        <v>1245</v>
      </c>
      <c r="C78" s="81">
        <v>1</v>
      </c>
      <c r="D78" s="107">
        <v>5122.5</v>
      </c>
      <c r="E78" s="107">
        <f t="shared" si="4"/>
        <v>5122.5</v>
      </c>
    </row>
    <row r="79" spans="1:5">
      <c r="A79" s="44" t="s">
        <v>1246</v>
      </c>
      <c r="B79" s="31" t="s">
        <v>1247</v>
      </c>
      <c r="C79" s="81">
        <v>1</v>
      </c>
      <c r="D79" s="107">
        <v>23473.5</v>
      </c>
      <c r="E79" s="107">
        <f t="shared" si="4"/>
        <v>23473.5</v>
      </c>
    </row>
    <row r="80" spans="1:5">
      <c r="A80" s="44"/>
      <c r="B80" s="40" t="s">
        <v>197</v>
      </c>
      <c r="C80" s="95"/>
      <c r="D80" s="119"/>
      <c r="E80" s="120">
        <f>SUM(E13:E79)</f>
        <v>2458548</v>
      </c>
    </row>
  </sheetData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1:E90"/>
  <sheetViews>
    <sheetView topLeftCell="A7" zoomScaleNormal="100" workbookViewId="0">
      <selection activeCell="F55" sqref="F55"/>
    </sheetView>
  </sheetViews>
  <sheetFormatPr defaultColWidth="9.140625" defaultRowHeight="15"/>
  <cols>
    <col min="1" max="1" width="9.7109375" style="5" customWidth="1"/>
    <col min="2" max="2" width="34.7109375" style="18" customWidth="1"/>
    <col min="3" max="3" width="9.7109375" style="93" customWidth="1"/>
    <col min="4" max="4" width="13.7109375" style="123" customWidth="1"/>
    <col min="5" max="5" width="14.7109375" style="123" customWidth="1"/>
    <col min="6" max="16384" width="9.140625" style="5"/>
  </cols>
  <sheetData>
    <row r="11" spans="1:5">
      <c r="A11" s="42" t="s">
        <v>1248</v>
      </c>
      <c r="B11" s="31"/>
      <c r="C11" s="81"/>
      <c r="D11" s="92"/>
      <c r="E11" s="92"/>
    </row>
    <row r="12" spans="1:5">
      <c r="A12" s="45" t="s">
        <v>199</v>
      </c>
      <c r="B12" s="46" t="s">
        <v>0</v>
      </c>
      <c r="C12" s="94" t="s">
        <v>194</v>
      </c>
      <c r="D12" s="78" t="s">
        <v>195</v>
      </c>
      <c r="E12" s="94" t="s">
        <v>196</v>
      </c>
    </row>
    <row r="13" spans="1:5">
      <c r="A13" s="35" t="s">
        <v>200</v>
      </c>
      <c r="B13" s="34"/>
      <c r="C13" s="79"/>
      <c r="D13" s="121"/>
      <c r="E13" s="121"/>
    </row>
    <row r="14" spans="1:5">
      <c r="A14" s="44" t="s">
        <v>1249</v>
      </c>
      <c r="B14" s="31" t="s">
        <v>202</v>
      </c>
      <c r="C14" s="81">
        <v>1</v>
      </c>
      <c r="D14" s="107">
        <v>6150</v>
      </c>
      <c r="E14" s="107">
        <f>D14*C14</f>
        <v>6150</v>
      </c>
    </row>
    <row r="15" spans="1:5">
      <c r="A15" s="44" t="s">
        <v>1250</v>
      </c>
      <c r="B15" s="31" t="s">
        <v>3</v>
      </c>
      <c r="C15" s="81">
        <v>1</v>
      </c>
      <c r="D15" s="107">
        <v>9000</v>
      </c>
      <c r="E15" s="107">
        <f t="shared" ref="E15:E23" si="0">D15*C15</f>
        <v>9000</v>
      </c>
    </row>
    <row r="16" spans="1:5">
      <c r="A16" s="44" t="s">
        <v>1251</v>
      </c>
      <c r="B16" s="31" t="s">
        <v>4</v>
      </c>
      <c r="C16" s="81">
        <v>1</v>
      </c>
      <c r="D16" s="107">
        <v>6000</v>
      </c>
      <c r="E16" s="107">
        <f t="shared" si="0"/>
        <v>6000</v>
      </c>
    </row>
    <row r="17" spans="1:5">
      <c r="A17" s="44" t="s">
        <v>1252</v>
      </c>
      <c r="B17" s="31" t="s">
        <v>5</v>
      </c>
      <c r="C17" s="81">
        <v>1</v>
      </c>
      <c r="D17" s="107">
        <v>5250</v>
      </c>
      <c r="E17" s="107">
        <f t="shared" si="0"/>
        <v>5250</v>
      </c>
    </row>
    <row r="18" spans="1:5" ht="30">
      <c r="A18" s="44" t="s">
        <v>1253</v>
      </c>
      <c r="B18" s="31" t="s">
        <v>207</v>
      </c>
      <c r="C18" s="81">
        <v>15</v>
      </c>
      <c r="D18" s="107">
        <v>5235</v>
      </c>
      <c r="E18" s="107">
        <f t="shared" si="0"/>
        <v>78525</v>
      </c>
    </row>
    <row r="19" spans="1:5" ht="30">
      <c r="A19" s="44" t="s">
        <v>1254</v>
      </c>
      <c r="B19" s="39" t="s">
        <v>252</v>
      </c>
      <c r="C19" s="81">
        <v>30</v>
      </c>
      <c r="D19" s="107">
        <v>5250</v>
      </c>
      <c r="E19" s="107">
        <f t="shared" si="0"/>
        <v>157500</v>
      </c>
    </row>
    <row r="20" spans="1:5" ht="30">
      <c r="A20" s="44" t="s">
        <v>1255</v>
      </c>
      <c r="B20" s="31" t="s">
        <v>8</v>
      </c>
      <c r="C20" s="81">
        <v>2</v>
      </c>
      <c r="D20" s="107">
        <v>13350</v>
      </c>
      <c r="E20" s="107">
        <f t="shared" si="0"/>
        <v>26700</v>
      </c>
    </row>
    <row r="21" spans="1:5" ht="45">
      <c r="A21" s="44" t="s">
        <v>1256</v>
      </c>
      <c r="B21" s="31" t="s">
        <v>9</v>
      </c>
      <c r="C21" s="81">
        <v>1</v>
      </c>
      <c r="D21" s="107">
        <v>27600</v>
      </c>
      <c r="E21" s="107">
        <f t="shared" si="0"/>
        <v>27600</v>
      </c>
    </row>
    <row r="22" spans="1:5" ht="30">
      <c r="A22" s="44" t="s">
        <v>1257</v>
      </c>
      <c r="B22" s="39" t="s">
        <v>533</v>
      </c>
      <c r="C22" s="95">
        <v>1</v>
      </c>
      <c r="D22" s="122">
        <v>26250</v>
      </c>
      <c r="E22" s="107">
        <f t="shared" si="0"/>
        <v>26250</v>
      </c>
    </row>
    <row r="23" spans="1:5">
      <c r="A23" s="44" t="s">
        <v>1258</v>
      </c>
      <c r="B23" s="31" t="s">
        <v>12</v>
      </c>
      <c r="C23" s="106">
        <v>1</v>
      </c>
      <c r="D23" s="107">
        <v>7200</v>
      </c>
      <c r="E23" s="107">
        <f t="shared" si="0"/>
        <v>7200</v>
      </c>
    </row>
    <row r="24" spans="1:5" ht="30">
      <c r="A24" s="44" t="s">
        <v>1259</v>
      </c>
      <c r="B24" s="31" t="s">
        <v>56</v>
      </c>
      <c r="C24" s="95">
        <v>1</v>
      </c>
      <c r="D24" s="107">
        <v>4080</v>
      </c>
      <c r="E24" s="119">
        <f>D24*C24</f>
        <v>4080</v>
      </c>
    </row>
    <row r="25" spans="1:5" ht="30">
      <c r="A25" s="44" t="s">
        <v>1260</v>
      </c>
      <c r="B25" s="31" t="s">
        <v>11</v>
      </c>
      <c r="C25" s="106">
        <v>1</v>
      </c>
      <c r="D25" s="107">
        <v>27000</v>
      </c>
      <c r="E25" s="107">
        <f t="shared" ref="E25" si="1">D25*C25</f>
        <v>27000</v>
      </c>
    </row>
    <row r="26" spans="1:5">
      <c r="A26" s="35" t="s">
        <v>14</v>
      </c>
      <c r="B26" s="34"/>
      <c r="C26" s="79"/>
      <c r="D26" s="121"/>
      <c r="E26" s="121"/>
    </row>
    <row r="27" spans="1:5" ht="30">
      <c r="A27" s="44" t="s">
        <v>1261</v>
      </c>
      <c r="B27" s="31" t="s">
        <v>15</v>
      </c>
      <c r="C27" s="106">
        <v>1</v>
      </c>
      <c r="D27" s="107">
        <v>367500</v>
      </c>
      <c r="E27" s="107">
        <f t="shared" ref="E27:E28" si="2">D27*C27</f>
        <v>367500</v>
      </c>
    </row>
    <row r="28" spans="1:5">
      <c r="A28" s="44" t="s">
        <v>1262</v>
      </c>
      <c r="B28" s="31" t="s">
        <v>16</v>
      </c>
      <c r="C28" s="106">
        <v>1</v>
      </c>
      <c r="D28" s="107">
        <v>104850</v>
      </c>
      <c r="E28" s="107">
        <f t="shared" si="2"/>
        <v>104850</v>
      </c>
    </row>
    <row r="29" spans="1:5">
      <c r="A29" s="44" t="s">
        <v>1263</v>
      </c>
      <c r="B29" s="31" t="s">
        <v>17</v>
      </c>
      <c r="C29" s="81"/>
      <c r="D29" s="107"/>
      <c r="E29" s="107"/>
    </row>
    <row r="30" spans="1:5">
      <c r="A30" s="44" t="s">
        <v>1264</v>
      </c>
      <c r="B30" s="31" t="s">
        <v>18</v>
      </c>
      <c r="C30" s="110">
        <v>1</v>
      </c>
      <c r="D30" s="107">
        <v>29250</v>
      </c>
      <c r="E30" s="107">
        <f t="shared" ref="E30:E31" si="3">D30*C30</f>
        <v>29250</v>
      </c>
    </row>
    <row r="31" spans="1:5">
      <c r="A31" s="44" t="s">
        <v>1265</v>
      </c>
      <c r="B31" s="31" t="s">
        <v>19</v>
      </c>
      <c r="C31" s="106">
        <v>1</v>
      </c>
      <c r="D31" s="107">
        <v>42000</v>
      </c>
      <c r="E31" s="107">
        <f t="shared" si="3"/>
        <v>42000</v>
      </c>
    </row>
    <row r="32" spans="1:5" ht="30">
      <c r="A32" s="44" t="s">
        <v>1266</v>
      </c>
      <c r="B32" s="31" t="s">
        <v>20</v>
      </c>
      <c r="C32" s="81"/>
      <c r="D32" s="107"/>
      <c r="E32" s="107"/>
    </row>
    <row r="33" spans="1:5">
      <c r="A33" s="44" t="s">
        <v>1267</v>
      </c>
      <c r="B33" s="31" t="s">
        <v>21</v>
      </c>
      <c r="C33" s="106">
        <v>1</v>
      </c>
      <c r="D33" s="107">
        <v>1215</v>
      </c>
      <c r="E33" s="107">
        <f t="shared" ref="E33" si="4">D33*C33</f>
        <v>1215</v>
      </c>
    </row>
    <row r="34" spans="1:5">
      <c r="A34" s="35" t="s">
        <v>55</v>
      </c>
      <c r="B34" s="34"/>
      <c r="C34" s="79"/>
      <c r="D34" s="121"/>
      <c r="E34" s="121"/>
    </row>
    <row r="35" spans="1:5" ht="30">
      <c r="A35" s="44" t="s">
        <v>1268</v>
      </c>
      <c r="B35" s="31" t="s">
        <v>1269</v>
      </c>
      <c r="C35" s="81">
        <v>1</v>
      </c>
      <c r="D35" s="92">
        <v>3720</v>
      </c>
      <c r="E35" s="92">
        <f>D35*C35</f>
        <v>3720</v>
      </c>
    </row>
    <row r="36" spans="1:5">
      <c r="A36" s="44" t="s">
        <v>1270</v>
      </c>
      <c r="B36" s="31" t="s">
        <v>1271</v>
      </c>
      <c r="C36" s="81">
        <v>1</v>
      </c>
      <c r="D36" s="92">
        <v>570</v>
      </c>
      <c r="E36" s="92">
        <f t="shared" ref="E36:E57" si="5">D36*C36</f>
        <v>570</v>
      </c>
    </row>
    <row r="37" spans="1:5">
      <c r="A37" s="44" t="s">
        <v>1272</v>
      </c>
      <c r="B37" s="31" t="s">
        <v>1273</v>
      </c>
      <c r="C37" s="81">
        <v>1</v>
      </c>
      <c r="D37" s="92">
        <v>1125</v>
      </c>
      <c r="E37" s="92">
        <f t="shared" si="5"/>
        <v>1125</v>
      </c>
    </row>
    <row r="38" spans="1:5">
      <c r="A38" s="35" t="s">
        <v>1274</v>
      </c>
      <c r="B38" s="34"/>
      <c r="C38" s="79"/>
      <c r="D38" s="121"/>
      <c r="E38" s="121"/>
    </row>
    <row r="39" spans="1:5">
      <c r="A39" s="35" t="s">
        <v>1275</v>
      </c>
      <c r="B39" s="34"/>
      <c r="C39" s="79"/>
      <c r="D39" s="121"/>
      <c r="E39" s="121"/>
    </row>
    <row r="40" spans="1:5">
      <c r="A40" s="44" t="s">
        <v>1276</v>
      </c>
      <c r="B40" s="31" t="s">
        <v>554</v>
      </c>
      <c r="C40" s="81">
        <v>1</v>
      </c>
      <c r="D40" s="92">
        <v>230379</v>
      </c>
      <c r="E40" s="92">
        <f t="shared" si="5"/>
        <v>230379</v>
      </c>
    </row>
    <row r="41" spans="1:5">
      <c r="A41" s="35" t="s">
        <v>57</v>
      </c>
      <c r="B41" s="34"/>
      <c r="C41" s="79"/>
      <c r="D41" s="121"/>
      <c r="E41" s="121"/>
    </row>
    <row r="42" spans="1:5" ht="30">
      <c r="A42" s="44" t="s">
        <v>1277</v>
      </c>
      <c r="B42" s="31" t="s">
        <v>1278</v>
      </c>
      <c r="C42" s="81">
        <v>1</v>
      </c>
      <c r="D42" s="92">
        <v>7950</v>
      </c>
      <c r="E42" s="92">
        <f t="shared" si="5"/>
        <v>7950</v>
      </c>
    </row>
    <row r="43" spans="1:5" ht="30">
      <c r="A43" s="44" t="s">
        <v>1279</v>
      </c>
      <c r="B43" s="31" t="s">
        <v>1280</v>
      </c>
      <c r="C43" s="81">
        <v>1</v>
      </c>
      <c r="D43" s="92">
        <v>870</v>
      </c>
      <c r="E43" s="92">
        <f t="shared" si="5"/>
        <v>870</v>
      </c>
    </row>
    <row r="44" spans="1:5" ht="30">
      <c r="A44" s="44" t="s">
        <v>1281</v>
      </c>
      <c r="B44" s="31" t="s">
        <v>1282</v>
      </c>
      <c r="C44" s="81">
        <v>1</v>
      </c>
      <c r="D44" s="92">
        <v>1605</v>
      </c>
      <c r="E44" s="92">
        <f t="shared" si="5"/>
        <v>1605</v>
      </c>
    </row>
    <row r="45" spans="1:5" ht="30">
      <c r="A45" s="44" t="s">
        <v>1283</v>
      </c>
      <c r="B45" s="31" t="s">
        <v>1284</v>
      </c>
      <c r="C45" s="81">
        <v>1</v>
      </c>
      <c r="D45" s="92">
        <v>1710</v>
      </c>
      <c r="E45" s="92">
        <f t="shared" si="5"/>
        <v>1710</v>
      </c>
    </row>
    <row r="46" spans="1:5">
      <c r="A46" s="44" t="s">
        <v>1285</v>
      </c>
      <c r="B46" s="31" t="s">
        <v>1286</v>
      </c>
      <c r="C46" s="81">
        <v>1</v>
      </c>
      <c r="D46" s="92">
        <v>1567.5</v>
      </c>
      <c r="E46" s="92">
        <f t="shared" si="5"/>
        <v>1567.5</v>
      </c>
    </row>
    <row r="47" spans="1:5" ht="45">
      <c r="A47" s="44" t="s">
        <v>1287</v>
      </c>
      <c r="B47" s="31" t="s">
        <v>1288</v>
      </c>
      <c r="C47" s="81">
        <v>1</v>
      </c>
      <c r="D47" s="92">
        <v>7050</v>
      </c>
      <c r="E47" s="92">
        <f t="shared" si="5"/>
        <v>7050</v>
      </c>
    </row>
    <row r="48" spans="1:5" ht="45">
      <c r="A48" s="43" t="s">
        <v>1289</v>
      </c>
      <c r="B48" s="39" t="s">
        <v>1290</v>
      </c>
      <c r="C48" s="81">
        <v>1</v>
      </c>
      <c r="D48" s="119">
        <v>10050</v>
      </c>
      <c r="E48" s="92">
        <f t="shared" si="5"/>
        <v>10050</v>
      </c>
    </row>
    <row r="49" spans="1:5" ht="30">
      <c r="A49" s="44" t="s">
        <v>1291</v>
      </c>
      <c r="B49" s="31" t="s">
        <v>1292</v>
      </c>
      <c r="C49" s="81">
        <v>1</v>
      </c>
      <c r="D49" s="92">
        <v>915</v>
      </c>
      <c r="E49" s="92">
        <f t="shared" si="5"/>
        <v>915</v>
      </c>
    </row>
    <row r="50" spans="1:5" ht="46.5" customHeight="1">
      <c r="A50" s="44" t="s">
        <v>1293</v>
      </c>
      <c r="B50" s="31" t="s">
        <v>1294</v>
      </c>
      <c r="C50" s="95">
        <v>1</v>
      </c>
      <c r="D50" s="119">
        <v>3150</v>
      </c>
      <c r="E50" s="119">
        <f t="shared" si="5"/>
        <v>3150</v>
      </c>
    </row>
    <row r="51" spans="1:5" ht="30">
      <c r="A51" s="44" t="s">
        <v>1295</v>
      </c>
      <c r="B51" s="31" t="s">
        <v>1296</v>
      </c>
      <c r="C51" s="81">
        <v>15</v>
      </c>
      <c r="D51" s="92">
        <v>631.5</v>
      </c>
      <c r="E51" s="92">
        <f t="shared" si="5"/>
        <v>9472.5</v>
      </c>
    </row>
    <row r="52" spans="1:5">
      <c r="A52" s="35" t="s">
        <v>264</v>
      </c>
      <c r="B52" s="34"/>
      <c r="C52" s="79"/>
      <c r="D52" s="121"/>
      <c r="E52" s="121"/>
    </row>
    <row r="53" spans="1:5" ht="30">
      <c r="A53" s="44" t="s">
        <v>1297</v>
      </c>
      <c r="B53" s="31" t="s">
        <v>1298</v>
      </c>
      <c r="C53" s="81">
        <v>1</v>
      </c>
      <c r="D53" s="92">
        <v>90750</v>
      </c>
      <c r="E53" s="92">
        <f t="shared" si="5"/>
        <v>90750</v>
      </c>
    </row>
    <row r="54" spans="1:5">
      <c r="A54" s="44" t="s">
        <v>1299</v>
      </c>
      <c r="B54" s="31" t="s">
        <v>1128</v>
      </c>
      <c r="C54" s="81">
        <v>1</v>
      </c>
      <c r="D54" s="92">
        <v>2925</v>
      </c>
      <c r="E54" s="92">
        <f t="shared" si="5"/>
        <v>2925</v>
      </c>
    </row>
    <row r="55" spans="1:5">
      <c r="A55" s="35" t="s">
        <v>27</v>
      </c>
      <c r="B55" s="34"/>
      <c r="C55" s="79"/>
      <c r="D55" s="121"/>
      <c r="E55" s="121"/>
    </row>
    <row r="56" spans="1:5" ht="30">
      <c r="A56" s="44" t="s">
        <v>1300</v>
      </c>
      <c r="B56" s="31" t="s">
        <v>721</v>
      </c>
      <c r="C56" s="81">
        <v>1</v>
      </c>
      <c r="D56" s="92">
        <v>18202.5</v>
      </c>
      <c r="E56" s="92">
        <f t="shared" si="5"/>
        <v>18202.5</v>
      </c>
    </row>
    <row r="57" spans="1:5" ht="30">
      <c r="A57" s="44" t="s">
        <v>1301</v>
      </c>
      <c r="B57" s="31" t="s">
        <v>517</v>
      </c>
      <c r="C57" s="81">
        <v>1</v>
      </c>
      <c r="D57" s="92">
        <v>108450</v>
      </c>
      <c r="E57" s="92">
        <f t="shared" si="5"/>
        <v>108450</v>
      </c>
    </row>
    <row r="58" spans="1:5">
      <c r="A58" s="44"/>
      <c r="B58" s="40" t="s">
        <v>197</v>
      </c>
      <c r="C58" s="95"/>
      <c r="D58" s="119"/>
      <c r="E58" s="120">
        <f>SUM(E14:E57)</f>
        <v>1426531.5</v>
      </c>
    </row>
    <row r="90" spans="5:5">
      <c r="E90" s="124"/>
    </row>
  </sheetData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1:E321"/>
  <sheetViews>
    <sheetView zoomScaleNormal="100" workbookViewId="0">
      <selection activeCell="J16" sqref="J16"/>
    </sheetView>
  </sheetViews>
  <sheetFormatPr defaultColWidth="9.140625" defaultRowHeight="15"/>
  <cols>
    <col min="1" max="1" width="9.7109375" style="5" customWidth="1"/>
    <col min="2" max="2" width="34.7109375" style="18" customWidth="1"/>
    <col min="3" max="3" width="9.7109375" style="93" customWidth="1"/>
    <col min="4" max="4" width="13.7109375" style="123" customWidth="1"/>
    <col min="5" max="5" width="14.7109375" style="123" customWidth="1"/>
    <col min="6" max="16384" width="9.140625" style="5"/>
  </cols>
  <sheetData>
    <row r="11" spans="1:5">
      <c r="A11" s="42" t="s">
        <v>1302</v>
      </c>
      <c r="B11" s="31"/>
      <c r="C11" s="81"/>
      <c r="D11" s="92"/>
      <c r="E11" s="92"/>
    </row>
    <row r="12" spans="1:5">
      <c r="A12" s="45" t="s">
        <v>199</v>
      </c>
      <c r="B12" s="46" t="s">
        <v>0</v>
      </c>
      <c r="C12" s="94" t="s">
        <v>194</v>
      </c>
      <c r="D12" s="78" t="s">
        <v>195</v>
      </c>
      <c r="E12" s="94" t="s">
        <v>196</v>
      </c>
    </row>
    <row r="13" spans="1:5">
      <c r="A13" s="35" t="s">
        <v>1303</v>
      </c>
      <c r="B13" s="34"/>
      <c r="C13" s="79"/>
      <c r="D13" s="121"/>
      <c r="E13" s="121"/>
    </row>
    <row r="14" spans="1:5">
      <c r="A14" s="35" t="s">
        <v>396</v>
      </c>
      <c r="B14" s="34"/>
      <c r="C14" s="79"/>
      <c r="D14" s="121"/>
      <c r="E14" s="121"/>
    </row>
    <row r="15" spans="1:5" ht="30">
      <c r="A15" s="44" t="s">
        <v>1304</v>
      </c>
      <c r="B15" s="31" t="s">
        <v>1305</v>
      </c>
      <c r="C15" s="81"/>
      <c r="D15" s="92"/>
      <c r="E15" s="92"/>
    </row>
    <row r="16" spans="1:5">
      <c r="A16" s="44" t="s">
        <v>1306</v>
      </c>
      <c r="B16" s="31" t="s">
        <v>1307</v>
      </c>
      <c r="C16" s="95">
        <v>15</v>
      </c>
      <c r="D16" s="92">
        <v>3150</v>
      </c>
      <c r="E16" s="92">
        <f t="shared" ref="E16:E79" si="0">D16*C16</f>
        <v>47250</v>
      </c>
    </row>
    <row r="17" spans="1:5" ht="45">
      <c r="A17" s="44" t="s">
        <v>1308</v>
      </c>
      <c r="B17" s="31" t="s">
        <v>1309</v>
      </c>
      <c r="C17" s="81"/>
      <c r="D17" s="92"/>
      <c r="E17" s="92"/>
    </row>
    <row r="18" spans="1:5" ht="30">
      <c r="A18" s="44" t="s">
        <v>1310</v>
      </c>
      <c r="B18" s="31" t="s">
        <v>1311</v>
      </c>
      <c r="C18" s="95">
        <v>1</v>
      </c>
      <c r="D18" s="92">
        <v>3855</v>
      </c>
      <c r="E18" s="107">
        <f t="shared" si="0"/>
        <v>3855</v>
      </c>
    </row>
    <row r="19" spans="1:5">
      <c r="A19" s="44" t="s">
        <v>1312</v>
      </c>
      <c r="B19" s="31" t="s">
        <v>3</v>
      </c>
      <c r="C19" s="81">
        <v>1</v>
      </c>
      <c r="D19" s="107">
        <v>9000</v>
      </c>
      <c r="E19" s="107">
        <f t="shared" si="0"/>
        <v>9000</v>
      </c>
    </row>
    <row r="20" spans="1:5">
      <c r="A20" s="44" t="s">
        <v>1313</v>
      </c>
      <c r="B20" s="31" t="s">
        <v>4</v>
      </c>
      <c r="C20" s="81">
        <v>1</v>
      </c>
      <c r="D20" s="107">
        <v>6000</v>
      </c>
      <c r="E20" s="107">
        <f t="shared" si="0"/>
        <v>6000</v>
      </c>
    </row>
    <row r="21" spans="1:5">
      <c r="A21" s="44" t="s">
        <v>1314</v>
      </c>
      <c r="B21" s="31" t="s">
        <v>5</v>
      </c>
      <c r="C21" s="81">
        <v>1</v>
      </c>
      <c r="D21" s="107">
        <v>5250</v>
      </c>
      <c r="E21" s="92">
        <f t="shared" si="0"/>
        <v>5250</v>
      </c>
    </row>
    <row r="22" spans="1:5" ht="30">
      <c r="A22" s="44" t="s">
        <v>1315</v>
      </c>
      <c r="B22" s="31" t="s">
        <v>733</v>
      </c>
      <c r="C22" s="81">
        <v>1</v>
      </c>
      <c r="D22" s="107">
        <v>27600</v>
      </c>
      <c r="E22" s="92">
        <f t="shared" si="0"/>
        <v>27600</v>
      </c>
    </row>
    <row r="23" spans="1:5" ht="30">
      <c r="A23" s="44" t="s">
        <v>1316</v>
      </c>
      <c r="B23" s="31" t="s">
        <v>8</v>
      </c>
      <c r="C23" s="81">
        <v>2</v>
      </c>
      <c r="D23" s="107">
        <v>13350</v>
      </c>
      <c r="E23" s="92">
        <f t="shared" si="0"/>
        <v>26700</v>
      </c>
    </row>
    <row r="24" spans="1:5" ht="30">
      <c r="A24" s="44" t="s">
        <v>1317</v>
      </c>
      <c r="B24" s="31" t="s">
        <v>533</v>
      </c>
      <c r="C24" s="106">
        <v>1</v>
      </c>
      <c r="D24" s="107">
        <v>26250</v>
      </c>
      <c r="E24" s="92">
        <f t="shared" si="0"/>
        <v>26250</v>
      </c>
    </row>
    <row r="25" spans="1:5">
      <c r="A25" s="44" t="s">
        <v>1318</v>
      </c>
      <c r="B25" s="39" t="s">
        <v>216</v>
      </c>
      <c r="C25" s="95"/>
      <c r="D25" s="92"/>
      <c r="E25" s="92"/>
    </row>
    <row r="26" spans="1:5">
      <c r="A26" s="35" t="s">
        <v>14</v>
      </c>
      <c r="B26" s="34"/>
      <c r="C26" s="79"/>
      <c r="D26" s="121"/>
      <c r="E26" s="121"/>
    </row>
    <row r="27" spans="1:5" ht="30">
      <c r="A27" s="44" t="s">
        <v>1319</v>
      </c>
      <c r="B27" s="31" t="s">
        <v>15</v>
      </c>
      <c r="C27" s="106">
        <v>1</v>
      </c>
      <c r="D27" s="107">
        <v>367500</v>
      </c>
      <c r="E27" s="107">
        <f t="shared" si="0"/>
        <v>367500</v>
      </c>
    </row>
    <row r="28" spans="1:5">
      <c r="A28" s="44" t="s">
        <v>1320</v>
      </c>
      <c r="B28" s="31" t="s">
        <v>16</v>
      </c>
      <c r="C28" s="106">
        <v>1</v>
      </c>
      <c r="D28" s="107">
        <v>104850</v>
      </c>
      <c r="E28" s="107">
        <f t="shared" si="0"/>
        <v>104850</v>
      </c>
    </row>
    <row r="29" spans="1:5">
      <c r="A29" s="44" t="s">
        <v>1321</v>
      </c>
      <c r="B29" s="31" t="s">
        <v>17</v>
      </c>
      <c r="C29" s="106"/>
      <c r="D29" s="92"/>
      <c r="E29" s="92"/>
    </row>
    <row r="30" spans="1:5">
      <c r="A30" s="44" t="s">
        <v>1322</v>
      </c>
      <c r="B30" s="31" t="s">
        <v>18</v>
      </c>
      <c r="C30" s="106">
        <v>1</v>
      </c>
      <c r="D30" s="107">
        <v>29250</v>
      </c>
      <c r="E30" s="107">
        <f t="shared" si="0"/>
        <v>29250</v>
      </c>
    </row>
    <row r="31" spans="1:5">
      <c r="A31" s="44" t="s">
        <v>1323</v>
      </c>
      <c r="B31" s="31" t="s">
        <v>19</v>
      </c>
      <c r="C31" s="106">
        <v>1</v>
      </c>
      <c r="D31" s="107">
        <v>42000</v>
      </c>
      <c r="E31" s="107">
        <f t="shared" si="0"/>
        <v>42000</v>
      </c>
    </row>
    <row r="32" spans="1:5" ht="15" customHeight="1">
      <c r="A32" s="44" t="s">
        <v>1324</v>
      </c>
      <c r="B32" s="31" t="s">
        <v>20</v>
      </c>
      <c r="C32" s="106"/>
      <c r="D32" s="107"/>
      <c r="E32" s="92"/>
    </row>
    <row r="33" spans="1:5">
      <c r="A33" s="44" t="s">
        <v>1325</v>
      </c>
      <c r="B33" s="31" t="s">
        <v>21</v>
      </c>
      <c r="C33" s="106">
        <v>1</v>
      </c>
      <c r="D33" s="107">
        <v>1500</v>
      </c>
      <c r="E33" s="92">
        <f t="shared" si="0"/>
        <v>1500</v>
      </c>
    </row>
    <row r="34" spans="1:5">
      <c r="A34" s="35" t="s">
        <v>1326</v>
      </c>
      <c r="B34" s="34"/>
      <c r="C34" s="79"/>
      <c r="D34" s="121"/>
      <c r="E34" s="121"/>
    </row>
    <row r="35" spans="1:5">
      <c r="A35" s="44" t="s">
        <v>1327</v>
      </c>
      <c r="B35" s="31" t="s">
        <v>1328</v>
      </c>
      <c r="C35" s="106">
        <v>1</v>
      </c>
      <c r="D35" s="92">
        <v>11550</v>
      </c>
      <c r="E35" s="92">
        <f t="shared" si="0"/>
        <v>11550</v>
      </c>
    </row>
    <row r="36" spans="1:5">
      <c r="A36" s="44" t="s">
        <v>1329</v>
      </c>
      <c r="B36" s="31" t="s">
        <v>1330</v>
      </c>
      <c r="C36" s="106">
        <v>2</v>
      </c>
      <c r="D36" s="92">
        <v>5850</v>
      </c>
      <c r="E36" s="92">
        <f t="shared" si="0"/>
        <v>11700</v>
      </c>
    </row>
    <row r="37" spans="1:5" ht="30">
      <c r="A37" s="44" t="s">
        <v>1331</v>
      </c>
      <c r="B37" s="31" t="s">
        <v>1332</v>
      </c>
      <c r="C37" s="106">
        <v>1</v>
      </c>
      <c r="D37" s="92">
        <v>29850</v>
      </c>
      <c r="E37" s="92">
        <f t="shared" si="0"/>
        <v>29850</v>
      </c>
    </row>
    <row r="38" spans="1:5" ht="30">
      <c r="A38" s="44" t="s">
        <v>1333</v>
      </c>
      <c r="B38" s="31" t="s">
        <v>1334</v>
      </c>
      <c r="C38" s="106">
        <v>1</v>
      </c>
      <c r="D38" s="92">
        <v>29850</v>
      </c>
      <c r="E38" s="92">
        <f t="shared" si="0"/>
        <v>29850</v>
      </c>
    </row>
    <row r="39" spans="1:5">
      <c r="A39" s="44" t="s">
        <v>1335</v>
      </c>
      <c r="B39" s="31" t="s">
        <v>1336</v>
      </c>
      <c r="C39" s="106">
        <v>1</v>
      </c>
      <c r="D39" s="92">
        <v>81750</v>
      </c>
      <c r="E39" s="92">
        <f t="shared" si="0"/>
        <v>81750</v>
      </c>
    </row>
    <row r="40" spans="1:5">
      <c r="A40" s="44" t="s">
        <v>1337</v>
      </c>
      <c r="B40" s="31" t="s">
        <v>1338</v>
      </c>
      <c r="C40" s="106">
        <v>15</v>
      </c>
      <c r="D40" s="92">
        <v>22785</v>
      </c>
      <c r="E40" s="92">
        <f t="shared" si="0"/>
        <v>341775</v>
      </c>
    </row>
    <row r="41" spans="1:5" ht="30">
      <c r="A41" s="44" t="s">
        <v>1339</v>
      </c>
      <c r="B41" s="31" t="s">
        <v>1340</v>
      </c>
      <c r="C41" s="106">
        <v>15</v>
      </c>
      <c r="D41" s="92">
        <v>2850</v>
      </c>
      <c r="E41" s="92">
        <f t="shared" si="0"/>
        <v>42750</v>
      </c>
    </row>
    <row r="42" spans="1:5">
      <c r="A42" s="44" t="s">
        <v>1341</v>
      </c>
      <c r="B42" s="31" t="s">
        <v>1342</v>
      </c>
      <c r="C42" s="106">
        <v>5</v>
      </c>
      <c r="D42" s="92">
        <v>270</v>
      </c>
      <c r="E42" s="92">
        <f t="shared" si="0"/>
        <v>1350</v>
      </c>
    </row>
    <row r="43" spans="1:5">
      <c r="A43" s="44" t="s">
        <v>1343</v>
      </c>
      <c r="B43" s="31" t="s">
        <v>1344</v>
      </c>
      <c r="C43" s="106">
        <v>15</v>
      </c>
      <c r="D43" s="92">
        <v>652.5</v>
      </c>
      <c r="E43" s="92">
        <f t="shared" si="0"/>
        <v>9787.5</v>
      </c>
    </row>
    <row r="44" spans="1:5">
      <c r="A44" s="44" t="s">
        <v>1345</v>
      </c>
      <c r="B44" s="31" t="s">
        <v>1346</v>
      </c>
      <c r="C44" s="106">
        <v>5</v>
      </c>
      <c r="D44" s="92">
        <v>142.5</v>
      </c>
      <c r="E44" s="92">
        <f t="shared" si="0"/>
        <v>712.5</v>
      </c>
    </row>
    <row r="45" spans="1:5">
      <c r="A45" s="44" t="s">
        <v>1347</v>
      </c>
      <c r="B45" s="31" t="s">
        <v>1348</v>
      </c>
      <c r="C45" s="106">
        <v>15</v>
      </c>
      <c r="D45" s="92">
        <v>285</v>
      </c>
      <c r="E45" s="92">
        <f t="shared" si="0"/>
        <v>4275</v>
      </c>
    </row>
    <row r="46" spans="1:5">
      <c r="A46" s="44" t="s">
        <v>1349</v>
      </c>
      <c r="B46" s="31" t="s">
        <v>1350</v>
      </c>
      <c r="C46" s="106">
        <v>5</v>
      </c>
      <c r="D46" s="92">
        <v>555</v>
      </c>
      <c r="E46" s="92">
        <f t="shared" si="0"/>
        <v>2775</v>
      </c>
    </row>
    <row r="47" spans="1:5">
      <c r="A47" s="44" t="s">
        <v>1351</v>
      </c>
      <c r="B47" s="31" t="s">
        <v>1352</v>
      </c>
      <c r="C47" s="106">
        <v>3</v>
      </c>
      <c r="D47" s="92">
        <v>1342.5</v>
      </c>
      <c r="E47" s="92">
        <f t="shared" si="0"/>
        <v>4027.5</v>
      </c>
    </row>
    <row r="48" spans="1:5">
      <c r="A48" s="44" t="s">
        <v>1353</v>
      </c>
      <c r="B48" s="31" t="s">
        <v>1354</v>
      </c>
      <c r="C48" s="106">
        <v>3</v>
      </c>
      <c r="D48" s="92">
        <v>420</v>
      </c>
      <c r="E48" s="92">
        <f t="shared" si="0"/>
        <v>1260</v>
      </c>
    </row>
    <row r="49" spans="1:5">
      <c r="A49" s="44" t="s">
        <v>1355</v>
      </c>
      <c r="B49" s="31" t="s">
        <v>1356</v>
      </c>
      <c r="C49" s="106">
        <v>2</v>
      </c>
      <c r="D49" s="92">
        <v>33750</v>
      </c>
      <c r="E49" s="92">
        <f t="shared" si="0"/>
        <v>67500</v>
      </c>
    </row>
    <row r="50" spans="1:5">
      <c r="A50" s="44" t="s">
        <v>1357</v>
      </c>
      <c r="B50" s="31" t="s">
        <v>1358</v>
      </c>
      <c r="C50" s="106">
        <v>2</v>
      </c>
      <c r="D50" s="92">
        <v>4800</v>
      </c>
      <c r="E50" s="92">
        <f t="shared" si="0"/>
        <v>9600</v>
      </c>
    </row>
    <row r="51" spans="1:5">
      <c r="A51" s="44" t="s">
        <v>1359</v>
      </c>
      <c r="B51" s="31" t="s">
        <v>1360</v>
      </c>
      <c r="C51" s="106">
        <v>1</v>
      </c>
      <c r="D51" s="92">
        <v>20250</v>
      </c>
      <c r="E51" s="92">
        <f t="shared" si="0"/>
        <v>20250</v>
      </c>
    </row>
    <row r="52" spans="1:5">
      <c r="A52" s="44" t="s">
        <v>1361</v>
      </c>
      <c r="B52" s="31" t="s">
        <v>1362</v>
      </c>
      <c r="C52" s="106">
        <v>1</v>
      </c>
      <c r="D52" s="92">
        <v>7485</v>
      </c>
      <c r="E52" s="92">
        <f t="shared" si="0"/>
        <v>7485</v>
      </c>
    </row>
    <row r="53" spans="1:5">
      <c r="A53" s="44" t="s">
        <v>1363</v>
      </c>
      <c r="B53" s="31" t="s">
        <v>1364</v>
      </c>
      <c r="C53" s="106">
        <v>1</v>
      </c>
      <c r="D53" s="92">
        <v>9600</v>
      </c>
      <c r="E53" s="92">
        <f t="shared" si="0"/>
        <v>9600</v>
      </c>
    </row>
    <row r="54" spans="1:5">
      <c r="A54" s="44" t="s">
        <v>1365</v>
      </c>
      <c r="B54" s="31" t="s">
        <v>1366</v>
      </c>
      <c r="C54" s="106">
        <v>1</v>
      </c>
      <c r="D54" s="92">
        <v>5700</v>
      </c>
      <c r="E54" s="92">
        <f t="shared" si="0"/>
        <v>5700</v>
      </c>
    </row>
    <row r="55" spans="1:5">
      <c r="A55" s="35" t="s">
        <v>27</v>
      </c>
      <c r="B55" s="34"/>
      <c r="C55" s="79"/>
      <c r="D55" s="121"/>
      <c r="E55" s="121"/>
    </row>
    <row r="56" spans="1:5" ht="45">
      <c r="A56" s="44" t="s">
        <v>1367</v>
      </c>
      <c r="B56" s="31" t="s">
        <v>1368</v>
      </c>
      <c r="C56" s="106">
        <v>1</v>
      </c>
      <c r="D56" s="92">
        <v>23070</v>
      </c>
      <c r="E56" s="92">
        <f t="shared" si="0"/>
        <v>23070</v>
      </c>
    </row>
    <row r="57" spans="1:5" ht="30">
      <c r="A57" s="44" t="s">
        <v>1369</v>
      </c>
      <c r="B57" s="31" t="s">
        <v>1370</v>
      </c>
      <c r="C57" s="81"/>
      <c r="D57" s="92"/>
      <c r="E57" s="92"/>
    </row>
    <row r="58" spans="1:5">
      <c r="A58" s="35" t="s">
        <v>264</v>
      </c>
      <c r="B58" s="34"/>
      <c r="C58" s="79"/>
      <c r="D58" s="121"/>
      <c r="E58" s="121"/>
    </row>
    <row r="59" spans="1:5" ht="30">
      <c r="A59" s="44" t="s">
        <v>1371</v>
      </c>
      <c r="B59" s="31" t="s">
        <v>1372</v>
      </c>
      <c r="C59" s="106">
        <v>1</v>
      </c>
      <c r="D59" s="92">
        <v>1575</v>
      </c>
      <c r="E59" s="92">
        <f t="shared" si="0"/>
        <v>1575</v>
      </c>
    </row>
    <row r="60" spans="1:5">
      <c r="A60" s="44" t="s">
        <v>1373</v>
      </c>
      <c r="B60" s="31" t="s">
        <v>717</v>
      </c>
      <c r="C60" s="106">
        <v>1</v>
      </c>
      <c r="D60" s="92">
        <v>1560</v>
      </c>
      <c r="E60" s="119">
        <f t="shared" si="0"/>
        <v>1560</v>
      </c>
    </row>
    <row r="61" spans="1:5">
      <c r="A61" s="35" t="s">
        <v>1374</v>
      </c>
      <c r="B61" s="34"/>
      <c r="C61" s="79"/>
      <c r="D61" s="121"/>
      <c r="E61" s="121"/>
    </row>
    <row r="62" spans="1:5">
      <c r="A62" s="35" t="s">
        <v>200</v>
      </c>
      <c r="B62" s="34"/>
      <c r="C62" s="79"/>
      <c r="D62" s="121"/>
      <c r="E62" s="121"/>
    </row>
    <row r="63" spans="1:5">
      <c r="A63" s="44" t="s">
        <v>1375</v>
      </c>
      <c r="B63" s="31" t="s">
        <v>202</v>
      </c>
      <c r="C63" s="81">
        <v>1</v>
      </c>
      <c r="D63" s="107">
        <v>6150</v>
      </c>
      <c r="E63" s="92">
        <f t="shared" si="0"/>
        <v>6150</v>
      </c>
    </row>
    <row r="64" spans="1:5">
      <c r="A64" s="44" t="s">
        <v>1376</v>
      </c>
      <c r="B64" s="31" t="s">
        <v>3</v>
      </c>
      <c r="C64" s="81">
        <v>1</v>
      </c>
      <c r="D64" s="107">
        <v>9000</v>
      </c>
      <c r="E64" s="92">
        <f t="shared" si="0"/>
        <v>9000</v>
      </c>
    </row>
    <row r="65" spans="1:5">
      <c r="A65" s="44" t="s">
        <v>1377</v>
      </c>
      <c r="B65" s="31" t="s">
        <v>4</v>
      </c>
      <c r="C65" s="81">
        <v>1</v>
      </c>
      <c r="D65" s="107">
        <v>6000</v>
      </c>
      <c r="E65" s="92">
        <f t="shared" si="0"/>
        <v>6000</v>
      </c>
    </row>
    <row r="66" spans="1:5">
      <c r="A66" s="44" t="s">
        <v>1378</v>
      </c>
      <c r="B66" s="31" t="s">
        <v>5</v>
      </c>
      <c r="C66" s="81">
        <v>1</v>
      </c>
      <c r="D66" s="107">
        <v>5250</v>
      </c>
      <c r="E66" s="92">
        <f t="shared" si="0"/>
        <v>5250</v>
      </c>
    </row>
    <row r="67" spans="1:5" ht="30">
      <c r="A67" s="44" t="s">
        <v>1379</v>
      </c>
      <c r="B67" s="31" t="s">
        <v>207</v>
      </c>
      <c r="C67" s="81">
        <v>15</v>
      </c>
      <c r="D67" s="107">
        <v>5085</v>
      </c>
      <c r="E67" s="92">
        <f t="shared" si="0"/>
        <v>76275</v>
      </c>
    </row>
    <row r="68" spans="1:5" ht="30">
      <c r="A68" s="44" t="s">
        <v>1380</v>
      </c>
      <c r="B68" s="31" t="s">
        <v>252</v>
      </c>
      <c r="C68" s="81">
        <v>30</v>
      </c>
      <c r="D68" s="107">
        <v>5250</v>
      </c>
      <c r="E68" s="92">
        <f t="shared" si="0"/>
        <v>157500</v>
      </c>
    </row>
    <row r="69" spans="1:5" ht="30">
      <c r="A69" s="44" t="s">
        <v>1381</v>
      </c>
      <c r="B69" s="31" t="s">
        <v>733</v>
      </c>
      <c r="C69" s="81">
        <v>1</v>
      </c>
      <c r="D69" s="107">
        <v>27600</v>
      </c>
      <c r="E69" s="92">
        <f t="shared" si="0"/>
        <v>27600</v>
      </c>
    </row>
    <row r="70" spans="1:5" ht="30">
      <c r="A70" s="44" t="s">
        <v>1382</v>
      </c>
      <c r="B70" s="31" t="s">
        <v>8</v>
      </c>
      <c r="C70" s="81">
        <v>2</v>
      </c>
      <c r="D70" s="107">
        <v>13350</v>
      </c>
      <c r="E70" s="92">
        <f t="shared" si="0"/>
        <v>26700</v>
      </c>
    </row>
    <row r="71" spans="1:5" ht="30">
      <c r="A71" s="44" t="s">
        <v>1383</v>
      </c>
      <c r="B71" s="31" t="s">
        <v>533</v>
      </c>
      <c r="C71" s="106">
        <v>1</v>
      </c>
      <c r="D71" s="107">
        <v>26250</v>
      </c>
      <c r="E71" s="92">
        <f t="shared" si="0"/>
        <v>26250</v>
      </c>
    </row>
    <row r="72" spans="1:5">
      <c r="A72" s="44" t="s">
        <v>1384</v>
      </c>
      <c r="B72" s="39" t="s">
        <v>1385</v>
      </c>
      <c r="C72" s="81"/>
      <c r="D72" s="92"/>
      <c r="E72" s="92"/>
    </row>
    <row r="73" spans="1:5" ht="30">
      <c r="A73" s="44" t="s">
        <v>1386</v>
      </c>
      <c r="B73" s="39" t="s">
        <v>1387</v>
      </c>
      <c r="C73" s="81"/>
      <c r="D73" s="92"/>
      <c r="E73" s="92"/>
    </row>
    <row r="74" spans="1:5">
      <c r="A74" s="44" t="s">
        <v>1388</v>
      </c>
      <c r="B74" s="39" t="s">
        <v>1389</v>
      </c>
      <c r="C74" s="81"/>
      <c r="D74" s="92"/>
      <c r="E74" s="92"/>
    </row>
    <row r="75" spans="1:5">
      <c r="A75" s="35" t="s">
        <v>14</v>
      </c>
      <c r="B75" s="34"/>
      <c r="C75" s="79"/>
      <c r="D75" s="121"/>
      <c r="E75" s="121"/>
    </row>
    <row r="76" spans="1:5" ht="30">
      <c r="A76" s="44" t="s">
        <v>1390</v>
      </c>
      <c r="B76" s="31" t="s">
        <v>15</v>
      </c>
      <c r="C76" s="106">
        <v>1</v>
      </c>
      <c r="D76" s="107">
        <v>367500</v>
      </c>
      <c r="E76" s="92">
        <f t="shared" si="0"/>
        <v>367500</v>
      </c>
    </row>
    <row r="77" spans="1:5">
      <c r="A77" s="44" t="s">
        <v>1391</v>
      </c>
      <c r="B77" s="31" t="s">
        <v>16</v>
      </c>
      <c r="C77" s="106">
        <v>1</v>
      </c>
      <c r="D77" s="107">
        <v>104850</v>
      </c>
      <c r="E77" s="92">
        <f t="shared" si="0"/>
        <v>104850</v>
      </c>
    </row>
    <row r="78" spans="1:5">
      <c r="A78" s="44" t="s">
        <v>1392</v>
      </c>
      <c r="B78" s="31" t="s">
        <v>17</v>
      </c>
      <c r="C78" s="81"/>
      <c r="D78" s="107"/>
      <c r="E78" s="92"/>
    </row>
    <row r="79" spans="1:5">
      <c r="A79" s="44" t="s">
        <v>1393</v>
      </c>
      <c r="B79" s="31" t="s">
        <v>18</v>
      </c>
      <c r="C79" s="110">
        <v>1</v>
      </c>
      <c r="D79" s="107">
        <v>29250</v>
      </c>
      <c r="E79" s="92">
        <f t="shared" si="0"/>
        <v>29250</v>
      </c>
    </row>
    <row r="80" spans="1:5">
      <c r="A80" s="44" t="s">
        <v>1394</v>
      </c>
      <c r="B80" s="31" t="s">
        <v>19</v>
      </c>
      <c r="C80" s="106">
        <v>1</v>
      </c>
      <c r="D80" s="107">
        <v>42000</v>
      </c>
      <c r="E80" s="92">
        <f t="shared" ref="E80:E144" si="1">D80*C80</f>
        <v>42000</v>
      </c>
    </row>
    <row r="81" spans="1:5" ht="30">
      <c r="A81" s="44" t="s">
        <v>1395</v>
      </c>
      <c r="B81" s="31" t="s">
        <v>20</v>
      </c>
      <c r="C81" s="81"/>
      <c r="D81" s="107"/>
      <c r="E81" s="92"/>
    </row>
    <row r="82" spans="1:5">
      <c r="A82" s="44" t="s">
        <v>1396</v>
      </c>
      <c r="B82" s="31" t="s">
        <v>21</v>
      </c>
      <c r="C82" s="106">
        <v>1</v>
      </c>
      <c r="D82" s="107">
        <v>1215</v>
      </c>
      <c r="E82" s="92">
        <f t="shared" si="1"/>
        <v>1215</v>
      </c>
    </row>
    <row r="83" spans="1:5">
      <c r="A83" s="35" t="s">
        <v>1326</v>
      </c>
      <c r="B83" s="34"/>
      <c r="C83" s="79"/>
      <c r="D83" s="121"/>
      <c r="E83" s="121"/>
    </row>
    <row r="84" spans="1:5" ht="30">
      <c r="A84" s="44" t="s">
        <v>1397</v>
      </c>
      <c r="B84" s="31" t="s">
        <v>1398</v>
      </c>
      <c r="C84" s="106">
        <v>1</v>
      </c>
      <c r="D84" s="107">
        <v>37200</v>
      </c>
      <c r="E84" s="92">
        <f t="shared" si="1"/>
        <v>37200</v>
      </c>
    </row>
    <row r="85" spans="1:5">
      <c r="A85" s="44" t="s">
        <v>1399</v>
      </c>
      <c r="B85" s="31" t="s">
        <v>1400</v>
      </c>
      <c r="C85" s="106">
        <v>1</v>
      </c>
      <c r="D85" s="107">
        <v>31800</v>
      </c>
      <c r="E85" s="92">
        <f t="shared" si="1"/>
        <v>31800</v>
      </c>
    </row>
    <row r="86" spans="1:5">
      <c r="A86" s="44" t="s">
        <v>1401</v>
      </c>
      <c r="B86" s="31" t="s">
        <v>1402</v>
      </c>
      <c r="C86" s="106">
        <v>1</v>
      </c>
      <c r="D86" s="107">
        <v>8250</v>
      </c>
      <c r="E86" s="92">
        <f t="shared" si="1"/>
        <v>8250</v>
      </c>
    </row>
    <row r="87" spans="1:5">
      <c r="A87" s="44" t="s">
        <v>1403</v>
      </c>
      <c r="B87" s="31" t="s">
        <v>1404</v>
      </c>
      <c r="C87" s="106">
        <v>1</v>
      </c>
      <c r="D87" s="107">
        <v>37800</v>
      </c>
      <c r="E87" s="92">
        <f t="shared" si="1"/>
        <v>37800</v>
      </c>
    </row>
    <row r="88" spans="1:5">
      <c r="A88" s="44" t="s">
        <v>1405</v>
      </c>
      <c r="B88" s="31" t="s">
        <v>1406</v>
      </c>
      <c r="C88" s="106">
        <v>1</v>
      </c>
      <c r="D88" s="107">
        <v>13350</v>
      </c>
      <c r="E88" s="92">
        <f t="shared" si="1"/>
        <v>13350</v>
      </c>
    </row>
    <row r="89" spans="1:5">
      <c r="A89" s="44" t="s">
        <v>1407</v>
      </c>
      <c r="B89" s="31" t="s">
        <v>1408</v>
      </c>
      <c r="C89" s="106">
        <v>2</v>
      </c>
      <c r="D89" s="107">
        <v>7950</v>
      </c>
      <c r="E89" s="92">
        <f t="shared" si="1"/>
        <v>15900</v>
      </c>
    </row>
    <row r="90" spans="1:5">
      <c r="A90" s="44" t="s">
        <v>1409</v>
      </c>
      <c r="B90" s="31" t="s">
        <v>1410</v>
      </c>
      <c r="C90" s="106">
        <v>1</v>
      </c>
      <c r="D90" s="107">
        <v>11850</v>
      </c>
      <c r="E90" s="92">
        <f t="shared" si="1"/>
        <v>11850</v>
      </c>
    </row>
    <row r="91" spans="1:5">
      <c r="A91" s="44" t="s">
        <v>1411</v>
      </c>
      <c r="B91" s="31" t="s">
        <v>1412</v>
      </c>
      <c r="C91" s="106">
        <v>1</v>
      </c>
      <c r="D91" s="107">
        <v>7395</v>
      </c>
      <c r="E91" s="92">
        <f t="shared" si="1"/>
        <v>7395</v>
      </c>
    </row>
    <row r="92" spans="1:5">
      <c r="A92" s="44" t="s">
        <v>1413</v>
      </c>
      <c r="B92" s="31" t="s">
        <v>1414</v>
      </c>
      <c r="C92" s="106">
        <v>2</v>
      </c>
      <c r="D92" s="107">
        <v>4680</v>
      </c>
      <c r="E92" s="92">
        <f t="shared" si="1"/>
        <v>9360</v>
      </c>
    </row>
    <row r="93" spans="1:5" ht="30">
      <c r="A93" s="44" t="s">
        <v>1415</v>
      </c>
      <c r="B93" s="31" t="s">
        <v>1416</v>
      </c>
      <c r="C93" s="106">
        <v>1</v>
      </c>
      <c r="D93" s="107">
        <v>2250</v>
      </c>
      <c r="E93" s="92">
        <f t="shared" si="1"/>
        <v>2250</v>
      </c>
    </row>
    <row r="94" spans="1:5">
      <c r="A94" s="44" t="s">
        <v>1417</v>
      </c>
      <c r="B94" s="31" t="s">
        <v>1418</v>
      </c>
      <c r="C94" s="106">
        <v>1</v>
      </c>
      <c r="D94" s="107">
        <v>19800</v>
      </c>
      <c r="E94" s="92">
        <f t="shared" si="1"/>
        <v>19800</v>
      </c>
    </row>
    <row r="95" spans="1:5">
      <c r="A95" s="44" t="s">
        <v>1419</v>
      </c>
      <c r="B95" s="31" t="s">
        <v>1420</v>
      </c>
      <c r="C95" s="106">
        <v>2</v>
      </c>
      <c r="D95" s="107">
        <v>6000</v>
      </c>
      <c r="E95" s="92">
        <f t="shared" si="1"/>
        <v>12000</v>
      </c>
    </row>
    <row r="96" spans="1:5">
      <c r="A96" s="44" t="s">
        <v>1421</v>
      </c>
      <c r="B96" s="31" t="s">
        <v>1422</v>
      </c>
      <c r="C96" s="106">
        <v>1</v>
      </c>
      <c r="D96" s="107">
        <v>2550</v>
      </c>
      <c r="E96" s="92">
        <f t="shared" si="1"/>
        <v>2550</v>
      </c>
    </row>
    <row r="97" spans="1:5" ht="30">
      <c r="A97" s="44" t="s">
        <v>1423</v>
      </c>
      <c r="B97" s="31" t="s">
        <v>1424</v>
      </c>
      <c r="C97" s="106">
        <v>1</v>
      </c>
      <c r="D97" s="107">
        <v>37800</v>
      </c>
      <c r="E97" s="92">
        <f t="shared" si="1"/>
        <v>37800</v>
      </c>
    </row>
    <row r="98" spans="1:5" ht="30">
      <c r="A98" s="44" t="s">
        <v>1425</v>
      </c>
      <c r="B98" s="31" t="s">
        <v>1426</v>
      </c>
      <c r="C98" s="106">
        <v>1</v>
      </c>
      <c r="D98" s="107">
        <v>6150</v>
      </c>
      <c r="E98" s="92">
        <f t="shared" si="1"/>
        <v>6150</v>
      </c>
    </row>
    <row r="99" spans="1:5">
      <c r="A99" s="44" t="s">
        <v>1427</v>
      </c>
      <c r="B99" s="31" t="s">
        <v>1428</v>
      </c>
      <c r="C99" s="106">
        <v>1</v>
      </c>
      <c r="D99" s="107">
        <v>11700</v>
      </c>
      <c r="E99" s="92">
        <f t="shared" si="1"/>
        <v>11700</v>
      </c>
    </row>
    <row r="100" spans="1:5">
      <c r="A100" s="44" t="s">
        <v>1429</v>
      </c>
      <c r="B100" s="31" t="s">
        <v>1430</v>
      </c>
      <c r="C100" s="106">
        <v>1</v>
      </c>
      <c r="D100" s="107">
        <v>3450</v>
      </c>
      <c r="E100" s="92">
        <f t="shared" si="1"/>
        <v>3450</v>
      </c>
    </row>
    <row r="101" spans="1:5">
      <c r="A101" s="44" t="s">
        <v>1431</v>
      </c>
      <c r="B101" s="31" t="s">
        <v>1432</v>
      </c>
      <c r="C101" s="106">
        <v>1</v>
      </c>
      <c r="D101" s="107">
        <v>1849.5</v>
      </c>
      <c r="E101" s="92">
        <f t="shared" si="1"/>
        <v>1849.5</v>
      </c>
    </row>
    <row r="102" spans="1:5" ht="30">
      <c r="A102" s="44" t="s">
        <v>1433</v>
      </c>
      <c r="B102" s="31" t="s">
        <v>1434</v>
      </c>
      <c r="C102" s="106">
        <v>2</v>
      </c>
      <c r="D102" s="107">
        <v>675</v>
      </c>
      <c r="E102" s="92">
        <f t="shared" si="1"/>
        <v>1350</v>
      </c>
    </row>
    <row r="103" spans="1:5">
      <c r="A103" s="44" t="s">
        <v>1435</v>
      </c>
      <c r="B103" s="31" t="s">
        <v>1436</v>
      </c>
      <c r="C103" s="106">
        <v>2</v>
      </c>
      <c r="D103" s="107">
        <v>480</v>
      </c>
      <c r="E103" s="92">
        <f t="shared" si="1"/>
        <v>960</v>
      </c>
    </row>
    <row r="104" spans="1:5">
      <c r="A104" s="35" t="s">
        <v>27</v>
      </c>
      <c r="B104" s="34"/>
      <c r="C104" s="79"/>
      <c r="D104" s="121"/>
      <c r="E104" s="121"/>
    </row>
    <row r="105" spans="1:5" ht="30">
      <c r="A105" s="44" t="s">
        <v>1437</v>
      </c>
      <c r="B105" s="31" t="s">
        <v>1438</v>
      </c>
      <c r="C105" s="106">
        <v>1</v>
      </c>
      <c r="D105" s="107">
        <v>6000</v>
      </c>
      <c r="E105" s="92">
        <f t="shared" si="1"/>
        <v>6000</v>
      </c>
    </row>
    <row r="106" spans="1:5" ht="30">
      <c r="A106" s="44" t="s">
        <v>1439</v>
      </c>
      <c r="B106" s="31" t="s">
        <v>1440</v>
      </c>
      <c r="C106" s="95"/>
      <c r="D106" s="119"/>
      <c r="E106" s="119"/>
    </row>
    <row r="107" spans="1:5">
      <c r="A107" s="35" t="s">
        <v>264</v>
      </c>
      <c r="B107" s="34"/>
      <c r="C107" s="79"/>
      <c r="D107" s="121"/>
      <c r="E107" s="121"/>
    </row>
    <row r="108" spans="1:5" ht="30">
      <c r="A108" s="44" t="s">
        <v>1441</v>
      </c>
      <c r="B108" s="31" t="s">
        <v>1372</v>
      </c>
      <c r="C108" s="95"/>
      <c r="D108" s="119"/>
      <c r="E108" s="119"/>
    </row>
    <row r="109" spans="1:5">
      <c r="A109" s="44" t="s">
        <v>1442</v>
      </c>
      <c r="B109" s="31" t="s">
        <v>717</v>
      </c>
      <c r="C109" s="95"/>
      <c r="D109" s="119"/>
      <c r="E109" s="119"/>
    </row>
    <row r="110" spans="1:5">
      <c r="A110" s="56"/>
      <c r="B110" s="57" t="s">
        <v>1443</v>
      </c>
      <c r="C110" s="125"/>
      <c r="D110" s="126"/>
      <c r="E110" s="126">
        <f>SUM(E15:E109)</f>
        <v>2581062</v>
      </c>
    </row>
    <row r="111" spans="1:5">
      <c r="A111" s="35" t="s">
        <v>1444</v>
      </c>
      <c r="B111" s="34"/>
      <c r="C111" s="79"/>
      <c r="D111" s="121"/>
      <c r="E111" s="121"/>
    </row>
    <row r="112" spans="1:5">
      <c r="A112" s="35" t="s">
        <v>200</v>
      </c>
      <c r="B112" s="34"/>
      <c r="C112" s="79"/>
      <c r="D112" s="121"/>
      <c r="E112" s="121"/>
    </row>
    <row r="113" spans="1:5">
      <c r="A113" s="44" t="s">
        <v>1445</v>
      </c>
      <c r="B113" s="31" t="s">
        <v>202</v>
      </c>
      <c r="C113" s="81">
        <v>1</v>
      </c>
      <c r="D113" s="107">
        <v>6150</v>
      </c>
      <c r="E113" s="92">
        <f t="shared" si="1"/>
        <v>6150</v>
      </c>
    </row>
    <row r="114" spans="1:5">
      <c r="A114" s="44" t="s">
        <v>1446</v>
      </c>
      <c r="B114" s="31" t="s">
        <v>3</v>
      </c>
      <c r="C114" s="81">
        <v>1</v>
      </c>
      <c r="D114" s="107">
        <v>9000</v>
      </c>
      <c r="E114" s="92">
        <f t="shared" si="1"/>
        <v>9000</v>
      </c>
    </row>
    <row r="115" spans="1:5">
      <c r="A115" s="44" t="s">
        <v>1447</v>
      </c>
      <c r="B115" s="31" t="s">
        <v>4</v>
      </c>
      <c r="C115" s="81">
        <v>1</v>
      </c>
      <c r="D115" s="107">
        <v>6000</v>
      </c>
      <c r="E115" s="92">
        <f t="shared" si="1"/>
        <v>6000</v>
      </c>
    </row>
    <row r="116" spans="1:5">
      <c r="A116" s="44" t="s">
        <v>1448</v>
      </c>
      <c r="B116" s="31" t="s">
        <v>5</v>
      </c>
      <c r="C116" s="81">
        <v>1</v>
      </c>
      <c r="D116" s="107">
        <v>5250</v>
      </c>
      <c r="E116" s="92">
        <f t="shared" si="1"/>
        <v>5250</v>
      </c>
    </row>
    <row r="117" spans="1:5" ht="30">
      <c r="A117" s="44" t="s">
        <v>1449</v>
      </c>
      <c r="B117" s="31" t="s">
        <v>207</v>
      </c>
      <c r="C117" s="81">
        <v>15</v>
      </c>
      <c r="D117" s="107">
        <v>5085</v>
      </c>
      <c r="E117" s="92">
        <f t="shared" si="1"/>
        <v>76275</v>
      </c>
    </row>
    <row r="118" spans="1:5" ht="30">
      <c r="A118" s="44" t="s">
        <v>1450</v>
      </c>
      <c r="B118" s="31" t="s">
        <v>252</v>
      </c>
      <c r="C118" s="81">
        <v>30</v>
      </c>
      <c r="D118" s="107">
        <v>5250</v>
      </c>
      <c r="E118" s="92">
        <f t="shared" si="1"/>
        <v>157500</v>
      </c>
    </row>
    <row r="119" spans="1:5" ht="30">
      <c r="A119" s="44" t="s">
        <v>1451</v>
      </c>
      <c r="B119" s="31" t="s">
        <v>733</v>
      </c>
      <c r="C119" s="81">
        <v>1</v>
      </c>
      <c r="D119" s="107">
        <v>27600</v>
      </c>
      <c r="E119" s="92">
        <f t="shared" si="1"/>
        <v>27600</v>
      </c>
    </row>
    <row r="120" spans="1:5" ht="30">
      <c r="A120" s="44" t="s">
        <v>1452</v>
      </c>
      <c r="B120" s="31" t="s">
        <v>8</v>
      </c>
      <c r="C120" s="81">
        <v>2</v>
      </c>
      <c r="D120" s="107">
        <v>13350</v>
      </c>
      <c r="E120" s="92">
        <f t="shared" si="1"/>
        <v>26700</v>
      </c>
    </row>
    <row r="121" spans="1:5" ht="30">
      <c r="A121" s="44" t="s">
        <v>1453</v>
      </c>
      <c r="B121" s="31" t="s">
        <v>1454</v>
      </c>
      <c r="C121" s="81">
        <v>2</v>
      </c>
      <c r="D121" s="92">
        <v>24000</v>
      </c>
      <c r="E121" s="92">
        <f t="shared" si="1"/>
        <v>48000</v>
      </c>
    </row>
    <row r="122" spans="1:5" ht="30">
      <c r="A122" s="44" t="s">
        <v>1455</v>
      </c>
      <c r="B122" s="31" t="s">
        <v>533</v>
      </c>
      <c r="C122" s="106">
        <v>1</v>
      </c>
      <c r="D122" s="107">
        <v>26250</v>
      </c>
      <c r="E122" s="92">
        <f t="shared" si="1"/>
        <v>26250</v>
      </c>
    </row>
    <row r="123" spans="1:5">
      <c r="A123" s="44" t="s">
        <v>1456</v>
      </c>
      <c r="B123" s="39" t="s">
        <v>216</v>
      </c>
      <c r="C123" s="81"/>
      <c r="D123" s="92"/>
      <c r="E123" s="92"/>
    </row>
    <row r="124" spans="1:5" ht="30">
      <c r="A124" s="44" t="s">
        <v>1457</v>
      </c>
      <c r="B124" s="31" t="s">
        <v>1458</v>
      </c>
      <c r="C124" s="106">
        <v>15</v>
      </c>
      <c r="D124" s="92">
        <v>32850</v>
      </c>
      <c r="E124" s="92">
        <f t="shared" si="1"/>
        <v>492750</v>
      </c>
    </row>
    <row r="125" spans="1:5">
      <c r="A125" s="44" t="s">
        <v>1459</v>
      </c>
      <c r="B125" s="39" t="s">
        <v>1460</v>
      </c>
      <c r="C125" s="81"/>
      <c r="D125" s="92"/>
      <c r="E125" s="92"/>
    </row>
    <row r="126" spans="1:5">
      <c r="A126" s="35" t="s">
        <v>1461</v>
      </c>
      <c r="B126" s="34"/>
      <c r="C126" s="79"/>
      <c r="D126" s="121"/>
      <c r="E126" s="121"/>
    </row>
    <row r="127" spans="1:5">
      <c r="A127" s="44" t="s">
        <v>1462</v>
      </c>
      <c r="B127" s="31" t="s">
        <v>1463</v>
      </c>
      <c r="C127" s="81">
        <v>3</v>
      </c>
      <c r="D127" s="107">
        <v>12450</v>
      </c>
      <c r="E127" s="92">
        <f t="shared" si="1"/>
        <v>37350</v>
      </c>
    </row>
    <row r="128" spans="1:5">
      <c r="A128" s="44" t="s">
        <v>1464</v>
      </c>
      <c r="B128" s="31" t="s">
        <v>1465</v>
      </c>
      <c r="C128" s="81">
        <v>3</v>
      </c>
      <c r="D128" s="107">
        <v>54435</v>
      </c>
      <c r="E128" s="92">
        <f t="shared" si="1"/>
        <v>163305</v>
      </c>
    </row>
    <row r="129" spans="1:5">
      <c r="A129" s="44" t="s">
        <v>1466</v>
      </c>
      <c r="B129" s="39" t="s">
        <v>1467</v>
      </c>
      <c r="C129" s="81">
        <v>2</v>
      </c>
      <c r="D129" s="107">
        <v>148200</v>
      </c>
      <c r="E129" s="92">
        <f t="shared" si="1"/>
        <v>296400</v>
      </c>
    </row>
    <row r="130" spans="1:5">
      <c r="A130" s="44" t="s">
        <v>1468</v>
      </c>
      <c r="B130" s="31" t="s">
        <v>1469</v>
      </c>
      <c r="C130" s="81">
        <v>3</v>
      </c>
      <c r="D130" s="107">
        <v>112800</v>
      </c>
      <c r="E130" s="92">
        <f t="shared" si="1"/>
        <v>338400</v>
      </c>
    </row>
    <row r="131" spans="1:5">
      <c r="A131" s="44" t="s">
        <v>1470</v>
      </c>
      <c r="B131" s="31" t="s">
        <v>1471</v>
      </c>
      <c r="C131" s="81">
        <v>15</v>
      </c>
      <c r="D131" s="107">
        <v>1875</v>
      </c>
      <c r="E131" s="92">
        <f t="shared" si="1"/>
        <v>28125</v>
      </c>
    </row>
    <row r="132" spans="1:5">
      <c r="A132" s="44" t="s">
        <v>1472</v>
      </c>
      <c r="B132" s="31" t="s">
        <v>1473</v>
      </c>
      <c r="C132" s="81">
        <v>15</v>
      </c>
      <c r="D132" s="107">
        <v>585</v>
      </c>
      <c r="E132" s="92">
        <f t="shared" si="1"/>
        <v>8775</v>
      </c>
    </row>
    <row r="133" spans="1:5">
      <c r="A133" s="44" t="s">
        <v>1474</v>
      </c>
      <c r="B133" s="31" t="s">
        <v>1475</v>
      </c>
      <c r="C133" s="81">
        <v>15</v>
      </c>
      <c r="D133" s="107">
        <v>975</v>
      </c>
      <c r="E133" s="92">
        <f t="shared" si="1"/>
        <v>14625</v>
      </c>
    </row>
    <row r="134" spans="1:5">
      <c r="A134" s="44" t="s">
        <v>1476</v>
      </c>
      <c r="B134" s="31" t="s">
        <v>1477</v>
      </c>
      <c r="C134" s="81">
        <v>3</v>
      </c>
      <c r="D134" s="107">
        <v>1200</v>
      </c>
      <c r="E134" s="92">
        <f t="shared" si="1"/>
        <v>3600</v>
      </c>
    </row>
    <row r="135" spans="1:5">
      <c r="A135" s="44" t="s">
        <v>1478</v>
      </c>
      <c r="B135" s="31" t="s">
        <v>1479</v>
      </c>
      <c r="C135" s="81">
        <v>15</v>
      </c>
      <c r="D135" s="107">
        <v>1485</v>
      </c>
      <c r="E135" s="92">
        <f t="shared" si="1"/>
        <v>22275</v>
      </c>
    </row>
    <row r="136" spans="1:5">
      <c r="A136" s="44" t="s">
        <v>1480</v>
      </c>
      <c r="B136" s="31" t="s">
        <v>1481</v>
      </c>
      <c r="C136" s="81">
        <v>15</v>
      </c>
      <c r="D136" s="107">
        <v>255</v>
      </c>
      <c r="E136" s="92">
        <f t="shared" si="1"/>
        <v>3825</v>
      </c>
    </row>
    <row r="137" spans="1:5">
      <c r="A137" s="44" t="s">
        <v>1482</v>
      </c>
      <c r="B137" s="31" t="s">
        <v>1483</v>
      </c>
      <c r="C137" s="81">
        <v>15</v>
      </c>
      <c r="D137" s="107">
        <v>285</v>
      </c>
      <c r="E137" s="92">
        <f t="shared" si="1"/>
        <v>4275</v>
      </c>
    </row>
    <row r="138" spans="1:5">
      <c r="A138" s="44" t="s">
        <v>1484</v>
      </c>
      <c r="B138" s="31" t="s">
        <v>1485</v>
      </c>
      <c r="C138" s="81">
        <v>15</v>
      </c>
      <c r="D138" s="107">
        <v>615</v>
      </c>
      <c r="E138" s="92">
        <f t="shared" si="1"/>
        <v>9225</v>
      </c>
    </row>
    <row r="139" spans="1:5">
      <c r="A139" s="44" t="s">
        <v>1486</v>
      </c>
      <c r="B139" s="31" t="s">
        <v>1487</v>
      </c>
      <c r="C139" s="81">
        <v>15</v>
      </c>
      <c r="D139" s="107">
        <v>1740</v>
      </c>
      <c r="E139" s="92">
        <f t="shared" si="1"/>
        <v>26100</v>
      </c>
    </row>
    <row r="140" spans="1:5">
      <c r="A140" s="44" t="s">
        <v>1488</v>
      </c>
      <c r="B140" s="31" t="s">
        <v>1489</v>
      </c>
      <c r="C140" s="81">
        <v>15</v>
      </c>
      <c r="D140" s="107">
        <v>570</v>
      </c>
      <c r="E140" s="92">
        <f t="shared" si="1"/>
        <v>8550</v>
      </c>
    </row>
    <row r="141" spans="1:5">
      <c r="A141" s="44" t="s">
        <v>1490</v>
      </c>
      <c r="B141" s="31" t="s">
        <v>1491</v>
      </c>
      <c r="C141" s="81">
        <v>15</v>
      </c>
      <c r="D141" s="107">
        <v>1245</v>
      </c>
      <c r="E141" s="92">
        <f t="shared" si="1"/>
        <v>18675</v>
      </c>
    </row>
    <row r="142" spans="1:5">
      <c r="A142" s="44" t="s">
        <v>1492</v>
      </c>
      <c r="B142" s="31" t="s">
        <v>1493</v>
      </c>
      <c r="C142" s="81">
        <v>3</v>
      </c>
      <c r="D142" s="107">
        <v>5850</v>
      </c>
      <c r="E142" s="92">
        <f t="shared" si="1"/>
        <v>17550</v>
      </c>
    </row>
    <row r="143" spans="1:5" ht="30">
      <c r="A143" s="44" t="s">
        <v>1494</v>
      </c>
      <c r="B143" s="31" t="s">
        <v>1495</v>
      </c>
      <c r="C143" s="81">
        <v>15</v>
      </c>
      <c r="D143" s="107">
        <v>435</v>
      </c>
      <c r="E143" s="92">
        <f t="shared" si="1"/>
        <v>6525</v>
      </c>
    </row>
    <row r="144" spans="1:5">
      <c r="A144" s="44" t="s">
        <v>1496</v>
      </c>
      <c r="B144" s="31" t="s">
        <v>1497</v>
      </c>
      <c r="C144" s="81">
        <v>15</v>
      </c>
      <c r="D144" s="107">
        <v>585</v>
      </c>
      <c r="E144" s="92">
        <f t="shared" si="1"/>
        <v>8775</v>
      </c>
    </row>
    <row r="145" spans="1:5">
      <c r="A145" s="44" t="s">
        <v>1498</v>
      </c>
      <c r="B145" s="58" t="s">
        <v>1499</v>
      </c>
      <c r="C145" s="81">
        <v>3</v>
      </c>
      <c r="D145" s="107">
        <v>2835</v>
      </c>
      <c r="E145" s="92">
        <f t="shared" ref="E145:E208" si="2">D145*C145</f>
        <v>8505</v>
      </c>
    </row>
    <row r="146" spans="1:5">
      <c r="A146" s="44" t="s">
        <v>1500</v>
      </c>
      <c r="B146" s="31" t="s">
        <v>1501</v>
      </c>
      <c r="C146" s="81">
        <v>15</v>
      </c>
      <c r="D146" s="107">
        <v>2475</v>
      </c>
      <c r="E146" s="92">
        <f t="shared" si="2"/>
        <v>37125</v>
      </c>
    </row>
    <row r="147" spans="1:5">
      <c r="A147" s="44" t="s">
        <v>1502</v>
      </c>
      <c r="B147" s="58" t="s">
        <v>1503</v>
      </c>
      <c r="C147" s="81">
        <v>15</v>
      </c>
      <c r="D147" s="107">
        <v>1365</v>
      </c>
      <c r="E147" s="92">
        <f t="shared" si="2"/>
        <v>20475</v>
      </c>
    </row>
    <row r="148" spans="1:5">
      <c r="A148" s="44" t="s">
        <v>1504</v>
      </c>
      <c r="B148" s="31" t="s">
        <v>1505</v>
      </c>
      <c r="C148" s="81">
        <v>3</v>
      </c>
      <c r="D148" s="107">
        <v>2025</v>
      </c>
      <c r="E148" s="92">
        <f t="shared" si="2"/>
        <v>6075</v>
      </c>
    </row>
    <row r="149" spans="1:5">
      <c r="A149" s="44" t="s">
        <v>1506</v>
      </c>
      <c r="B149" s="31" t="s">
        <v>1507</v>
      </c>
      <c r="C149" s="81">
        <v>3</v>
      </c>
      <c r="D149" s="107">
        <v>570</v>
      </c>
      <c r="E149" s="92">
        <f t="shared" si="2"/>
        <v>1710</v>
      </c>
    </row>
    <row r="150" spans="1:5">
      <c r="A150" s="44" t="s">
        <v>1508</v>
      </c>
      <c r="B150" s="31" t="s">
        <v>1509</v>
      </c>
      <c r="C150" s="81">
        <v>3</v>
      </c>
      <c r="D150" s="107">
        <v>6300</v>
      </c>
      <c r="E150" s="92">
        <f t="shared" si="2"/>
        <v>18900</v>
      </c>
    </row>
    <row r="151" spans="1:5">
      <c r="A151" s="44" t="s">
        <v>1510</v>
      </c>
      <c r="B151" s="31" t="s">
        <v>1511</v>
      </c>
      <c r="C151" s="81">
        <v>15</v>
      </c>
      <c r="D151" s="107">
        <v>487.5</v>
      </c>
      <c r="E151" s="92">
        <f t="shared" si="2"/>
        <v>7312.5</v>
      </c>
    </row>
    <row r="152" spans="1:5">
      <c r="A152" s="44" t="s">
        <v>1512</v>
      </c>
      <c r="B152" s="31" t="s">
        <v>1513</v>
      </c>
      <c r="C152" s="81">
        <v>3</v>
      </c>
      <c r="D152" s="107">
        <v>2970</v>
      </c>
      <c r="E152" s="92">
        <f t="shared" si="2"/>
        <v>8910</v>
      </c>
    </row>
    <row r="153" spans="1:5">
      <c r="A153" s="44" t="s">
        <v>1514</v>
      </c>
      <c r="B153" s="31" t="s">
        <v>1515</v>
      </c>
      <c r="C153" s="81">
        <v>3</v>
      </c>
      <c r="D153" s="107">
        <v>3300</v>
      </c>
      <c r="E153" s="92">
        <f t="shared" si="2"/>
        <v>9900</v>
      </c>
    </row>
    <row r="154" spans="1:5" ht="30">
      <c r="A154" s="44" t="s">
        <v>1516</v>
      </c>
      <c r="B154" s="31" t="s">
        <v>1517</v>
      </c>
      <c r="C154" s="81">
        <v>3</v>
      </c>
      <c r="D154" s="107">
        <v>1314</v>
      </c>
      <c r="E154" s="92">
        <f t="shared" si="2"/>
        <v>3942</v>
      </c>
    </row>
    <row r="155" spans="1:5">
      <c r="A155" s="44" t="s">
        <v>1518</v>
      </c>
      <c r="B155" s="31" t="s">
        <v>1519</v>
      </c>
      <c r="C155" s="81">
        <v>3</v>
      </c>
      <c r="D155" s="107">
        <v>1080</v>
      </c>
      <c r="E155" s="92">
        <f t="shared" si="2"/>
        <v>3240</v>
      </c>
    </row>
    <row r="156" spans="1:5">
      <c r="A156" s="44" t="s">
        <v>1520</v>
      </c>
      <c r="B156" s="31" t="s">
        <v>1521</v>
      </c>
      <c r="C156" s="81">
        <v>3</v>
      </c>
      <c r="D156" s="107">
        <v>675</v>
      </c>
      <c r="E156" s="92">
        <f t="shared" si="2"/>
        <v>2025</v>
      </c>
    </row>
    <row r="157" spans="1:5">
      <c r="A157" s="44" t="s">
        <v>1522</v>
      </c>
      <c r="B157" s="31" t="s">
        <v>1523</v>
      </c>
      <c r="C157" s="81">
        <v>15</v>
      </c>
      <c r="D157" s="107">
        <v>576</v>
      </c>
      <c r="E157" s="92">
        <f t="shared" si="2"/>
        <v>8640</v>
      </c>
    </row>
    <row r="158" spans="1:5">
      <c r="A158" s="44" t="s">
        <v>1524</v>
      </c>
      <c r="B158" s="31" t="s">
        <v>1525</v>
      </c>
      <c r="C158" s="81">
        <v>2</v>
      </c>
      <c r="D158" s="107">
        <v>10200</v>
      </c>
      <c r="E158" s="92">
        <f t="shared" si="2"/>
        <v>20400</v>
      </c>
    </row>
    <row r="159" spans="1:5">
      <c r="A159" s="44" t="s">
        <v>1526</v>
      </c>
      <c r="B159" s="31" t="s">
        <v>1527</v>
      </c>
      <c r="C159" s="81">
        <v>15</v>
      </c>
      <c r="D159" s="107">
        <v>555</v>
      </c>
      <c r="E159" s="92">
        <f t="shared" si="2"/>
        <v>8325</v>
      </c>
    </row>
    <row r="160" spans="1:5">
      <c r="A160" s="44" t="s">
        <v>1528</v>
      </c>
      <c r="B160" s="31" t="s">
        <v>1529</v>
      </c>
      <c r="C160" s="81">
        <v>15</v>
      </c>
      <c r="D160" s="107">
        <v>1080</v>
      </c>
      <c r="E160" s="92">
        <f t="shared" si="2"/>
        <v>16200</v>
      </c>
    </row>
    <row r="161" spans="1:5">
      <c r="A161" s="44" t="s">
        <v>1530</v>
      </c>
      <c r="B161" s="31" t="s">
        <v>1531</v>
      </c>
      <c r="C161" s="81">
        <v>1</v>
      </c>
      <c r="D161" s="107">
        <v>6300</v>
      </c>
      <c r="E161" s="92">
        <f t="shared" si="2"/>
        <v>6300</v>
      </c>
    </row>
    <row r="162" spans="1:5" ht="30">
      <c r="A162" s="44" t="s">
        <v>1532</v>
      </c>
      <c r="B162" s="31" t="s">
        <v>1533</v>
      </c>
      <c r="C162" s="81">
        <v>3</v>
      </c>
      <c r="D162" s="107">
        <v>6600</v>
      </c>
      <c r="E162" s="92">
        <f t="shared" si="2"/>
        <v>19800</v>
      </c>
    </row>
    <row r="163" spans="1:5">
      <c r="A163" s="44" t="s">
        <v>1534</v>
      </c>
      <c r="B163" s="31" t="s">
        <v>1535</v>
      </c>
      <c r="C163" s="81">
        <v>15</v>
      </c>
      <c r="D163" s="107">
        <v>1125</v>
      </c>
      <c r="E163" s="92">
        <f t="shared" si="2"/>
        <v>16875</v>
      </c>
    </row>
    <row r="164" spans="1:5">
      <c r="A164" s="44" t="s">
        <v>1536</v>
      </c>
      <c r="B164" s="31" t="s">
        <v>1537</v>
      </c>
      <c r="C164" s="81">
        <v>3</v>
      </c>
      <c r="D164" s="107">
        <v>4695</v>
      </c>
      <c r="E164" s="92">
        <f t="shared" si="2"/>
        <v>14085</v>
      </c>
    </row>
    <row r="165" spans="1:5">
      <c r="A165" s="44" t="s">
        <v>1538</v>
      </c>
      <c r="B165" s="31" t="s">
        <v>1539</v>
      </c>
      <c r="C165" s="81">
        <v>15</v>
      </c>
      <c r="D165" s="107">
        <v>960</v>
      </c>
      <c r="E165" s="92">
        <f t="shared" si="2"/>
        <v>14400</v>
      </c>
    </row>
    <row r="166" spans="1:5">
      <c r="A166" s="44" t="s">
        <v>1540</v>
      </c>
      <c r="B166" s="31" t="s">
        <v>1541</v>
      </c>
      <c r="C166" s="81">
        <v>15</v>
      </c>
      <c r="D166" s="107">
        <v>558</v>
      </c>
      <c r="E166" s="92">
        <f t="shared" si="2"/>
        <v>8370</v>
      </c>
    </row>
    <row r="167" spans="1:5">
      <c r="A167" s="44" t="s">
        <v>1542</v>
      </c>
      <c r="B167" s="31" t="s">
        <v>1543</v>
      </c>
      <c r="C167" s="81">
        <v>3</v>
      </c>
      <c r="D167" s="107">
        <v>3412.5</v>
      </c>
      <c r="E167" s="92">
        <f t="shared" si="2"/>
        <v>10237.5</v>
      </c>
    </row>
    <row r="168" spans="1:5">
      <c r="A168" s="44" t="s">
        <v>1544</v>
      </c>
      <c r="B168" s="31" t="s">
        <v>1545</v>
      </c>
      <c r="C168" s="81">
        <v>15</v>
      </c>
      <c r="D168" s="107">
        <v>1215</v>
      </c>
      <c r="E168" s="92">
        <f t="shared" si="2"/>
        <v>18225</v>
      </c>
    </row>
    <row r="169" spans="1:5">
      <c r="A169" s="44" t="s">
        <v>1546</v>
      </c>
      <c r="B169" s="31" t="s">
        <v>1547</v>
      </c>
      <c r="C169" s="81">
        <v>15</v>
      </c>
      <c r="D169" s="107">
        <v>675</v>
      </c>
      <c r="E169" s="92">
        <f t="shared" si="2"/>
        <v>10125</v>
      </c>
    </row>
    <row r="170" spans="1:5">
      <c r="A170" s="44" t="s">
        <v>1548</v>
      </c>
      <c r="B170" s="31" t="s">
        <v>1549</v>
      </c>
      <c r="C170" s="81">
        <v>15</v>
      </c>
      <c r="D170" s="107">
        <v>1200</v>
      </c>
      <c r="E170" s="92">
        <f t="shared" si="2"/>
        <v>18000</v>
      </c>
    </row>
    <row r="171" spans="1:5">
      <c r="A171" s="44" t="s">
        <v>1550</v>
      </c>
      <c r="B171" s="31" t="s">
        <v>1551</v>
      </c>
      <c r="C171" s="81">
        <v>15</v>
      </c>
      <c r="D171" s="107">
        <v>165</v>
      </c>
      <c r="E171" s="92">
        <f t="shared" si="2"/>
        <v>2475</v>
      </c>
    </row>
    <row r="172" spans="1:5">
      <c r="A172" s="44" t="s">
        <v>1552</v>
      </c>
      <c r="B172" s="31" t="s">
        <v>1553</v>
      </c>
      <c r="C172" s="81">
        <v>15</v>
      </c>
      <c r="D172" s="107">
        <v>331.5</v>
      </c>
      <c r="E172" s="92">
        <f t="shared" si="2"/>
        <v>4972.5</v>
      </c>
    </row>
    <row r="173" spans="1:5">
      <c r="A173" s="44" t="s">
        <v>1554</v>
      </c>
      <c r="B173" s="31" t="s">
        <v>1555</v>
      </c>
      <c r="C173" s="81">
        <v>15</v>
      </c>
      <c r="D173" s="107">
        <v>420</v>
      </c>
      <c r="E173" s="92">
        <f t="shared" si="2"/>
        <v>6300</v>
      </c>
    </row>
    <row r="174" spans="1:5">
      <c r="A174" s="44" t="s">
        <v>1556</v>
      </c>
      <c r="B174" s="31" t="s">
        <v>1557</v>
      </c>
      <c r="C174" s="81">
        <v>1</v>
      </c>
      <c r="D174" s="107">
        <v>5700</v>
      </c>
      <c r="E174" s="92">
        <f t="shared" si="2"/>
        <v>5700</v>
      </c>
    </row>
    <row r="175" spans="1:5" ht="30">
      <c r="A175" s="44" t="s">
        <v>1558</v>
      </c>
      <c r="B175" s="31" t="s">
        <v>1559</v>
      </c>
      <c r="C175" s="81">
        <v>15</v>
      </c>
      <c r="D175" s="107">
        <v>112.5</v>
      </c>
      <c r="E175" s="92">
        <f>D175*C175</f>
        <v>1687.5</v>
      </c>
    </row>
    <row r="176" spans="1:5">
      <c r="A176" s="35" t="s">
        <v>27</v>
      </c>
      <c r="B176" s="34"/>
      <c r="C176" s="79"/>
      <c r="D176" s="121"/>
      <c r="E176" s="121"/>
    </row>
    <row r="177" spans="1:5" ht="30">
      <c r="A177" s="44" t="s">
        <v>1560</v>
      </c>
      <c r="B177" s="31" t="s">
        <v>1561</v>
      </c>
      <c r="C177" s="81">
        <v>1</v>
      </c>
      <c r="D177" s="107">
        <v>11250</v>
      </c>
      <c r="E177" s="92">
        <f t="shared" si="2"/>
        <v>11250</v>
      </c>
    </row>
    <row r="178" spans="1:5" ht="30">
      <c r="A178" s="44" t="s">
        <v>1562</v>
      </c>
      <c r="B178" s="31" t="s">
        <v>1563</v>
      </c>
      <c r="C178" s="81">
        <v>1</v>
      </c>
      <c r="D178" s="107">
        <v>2415</v>
      </c>
      <c r="E178" s="92">
        <f t="shared" si="2"/>
        <v>2415</v>
      </c>
    </row>
    <row r="179" spans="1:5">
      <c r="A179" s="35" t="s">
        <v>1564</v>
      </c>
      <c r="B179" s="34"/>
      <c r="C179" s="79"/>
      <c r="D179" s="121"/>
      <c r="E179" s="121"/>
    </row>
    <row r="180" spans="1:5">
      <c r="A180" s="35" t="s">
        <v>200</v>
      </c>
      <c r="B180" s="34"/>
      <c r="C180" s="79"/>
      <c r="D180" s="121"/>
      <c r="E180" s="121"/>
    </row>
    <row r="181" spans="1:5">
      <c r="A181" s="44" t="s">
        <v>1565</v>
      </c>
      <c r="B181" s="31" t="s">
        <v>202</v>
      </c>
      <c r="C181" s="81">
        <v>1</v>
      </c>
      <c r="D181" s="107">
        <v>6150</v>
      </c>
      <c r="E181" s="92">
        <f t="shared" si="2"/>
        <v>6150</v>
      </c>
    </row>
    <row r="182" spans="1:5">
      <c r="A182" s="44" t="s">
        <v>1566</v>
      </c>
      <c r="B182" s="31" t="s">
        <v>3</v>
      </c>
      <c r="C182" s="81">
        <v>1</v>
      </c>
      <c r="D182" s="107">
        <v>9000</v>
      </c>
      <c r="E182" s="92">
        <f t="shared" si="2"/>
        <v>9000</v>
      </c>
    </row>
    <row r="183" spans="1:5">
      <c r="A183" s="44" t="s">
        <v>1567</v>
      </c>
      <c r="B183" s="31" t="s">
        <v>4</v>
      </c>
      <c r="C183" s="81">
        <v>1</v>
      </c>
      <c r="D183" s="107">
        <v>6000</v>
      </c>
      <c r="E183" s="92">
        <f t="shared" si="2"/>
        <v>6000</v>
      </c>
    </row>
    <row r="184" spans="1:5">
      <c r="A184" s="44" t="s">
        <v>1568</v>
      </c>
      <c r="B184" s="31" t="s">
        <v>5</v>
      </c>
      <c r="C184" s="81">
        <v>1</v>
      </c>
      <c r="D184" s="107">
        <v>5250</v>
      </c>
      <c r="E184" s="92">
        <f t="shared" si="2"/>
        <v>5250</v>
      </c>
    </row>
    <row r="185" spans="1:5" ht="30">
      <c r="A185" s="44" t="s">
        <v>1569</v>
      </c>
      <c r="B185" s="31" t="s">
        <v>207</v>
      </c>
      <c r="C185" s="81">
        <v>15</v>
      </c>
      <c r="D185" s="107">
        <v>5085</v>
      </c>
      <c r="E185" s="92">
        <f t="shared" si="2"/>
        <v>76275</v>
      </c>
    </row>
    <row r="186" spans="1:5" ht="30">
      <c r="A186" s="44" t="s">
        <v>1570</v>
      </c>
      <c r="B186" s="31" t="s">
        <v>252</v>
      </c>
      <c r="C186" s="81">
        <v>30</v>
      </c>
      <c r="D186" s="107">
        <v>5250</v>
      </c>
      <c r="E186" s="92">
        <f t="shared" si="2"/>
        <v>157500</v>
      </c>
    </row>
    <row r="187" spans="1:5" ht="30">
      <c r="A187" s="44" t="s">
        <v>1571</v>
      </c>
      <c r="B187" s="31" t="s">
        <v>733</v>
      </c>
      <c r="C187" s="81">
        <v>1</v>
      </c>
      <c r="D187" s="107">
        <v>27600</v>
      </c>
      <c r="E187" s="92">
        <f t="shared" si="2"/>
        <v>27600</v>
      </c>
    </row>
    <row r="188" spans="1:5" ht="30">
      <c r="A188" s="44" t="s">
        <v>1572</v>
      </c>
      <c r="B188" s="31" t="s">
        <v>8</v>
      </c>
      <c r="C188" s="81">
        <v>2</v>
      </c>
      <c r="D188" s="107">
        <v>13350</v>
      </c>
      <c r="E188" s="92">
        <f t="shared" si="2"/>
        <v>26700</v>
      </c>
    </row>
    <row r="189" spans="1:5" ht="30">
      <c r="A189" s="44" t="s">
        <v>1573</v>
      </c>
      <c r="B189" s="31" t="s">
        <v>1454</v>
      </c>
      <c r="C189" s="81">
        <v>2</v>
      </c>
      <c r="D189" s="107">
        <v>24000</v>
      </c>
      <c r="E189" s="92">
        <f t="shared" si="2"/>
        <v>48000</v>
      </c>
    </row>
    <row r="190" spans="1:5" ht="30">
      <c r="A190" s="44" t="s">
        <v>1574</v>
      </c>
      <c r="B190" s="31" t="s">
        <v>533</v>
      </c>
      <c r="C190" s="81">
        <v>1</v>
      </c>
      <c r="D190" s="107">
        <v>26250</v>
      </c>
      <c r="E190" s="92">
        <f t="shared" si="2"/>
        <v>26250</v>
      </c>
    </row>
    <row r="191" spans="1:5" ht="30">
      <c r="A191" s="44" t="s">
        <v>1575</v>
      </c>
      <c r="B191" s="31" t="s">
        <v>1458</v>
      </c>
      <c r="C191" s="95"/>
      <c r="D191" s="107"/>
      <c r="E191" s="92"/>
    </row>
    <row r="192" spans="1:5">
      <c r="A192" s="44" t="s">
        <v>1576</v>
      </c>
      <c r="B192" s="39" t="s">
        <v>1460</v>
      </c>
      <c r="C192" s="81">
        <v>10</v>
      </c>
      <c r="D192" s="107">
        <v>14250</v>
      </c>
      <c r="E192" s="92">
        <f t="shared" si="2"/>
        <v>142500</v>
      </c>
    </row>
    <row r="193" spans="1:5">
      <c r="A193" s="35" t="s">
        <v>1577</v>
      </c>
      <c r="B193" s="34"/>
      <c r="C193" s="79"/>
      <c r="D193" s="121"/>
      <c r="E193" s="121"/>
    </row>
    <row r="194" spans="1:5">
      <c r="A194" s="44" t="s">
        <v>1578</v>
      </c>
      <c r="B194" s="31" t="s">
        <v>1463</v>
      </c>
      <c r="C194" s="81">
        <v>1</v>
      </c>
      <c r="D194" s="107">
        <v>12450</v>
      </c>
      <c r="E194" s="92">
        <f t="shared" si="2"/>
        <v>12450</v>
      </c>
    </row>
    <row r="195" spans="1:5">
      <c r="A195" s="44" t="s">
        <v>1579</v>
      </c>
      <c r="B195" s="31" t="s">
        <v>1465</v>
      </c>
      <c r="C195" s="81">
        <v>2</v>
      </c>
      <c r="D195" s="107">
        <v>54435</v>
      </c>
      <c r="E195" s="92">
        <f t="shared" si="2"/>
        <v>108870</v>
      </c>
    </row>
    <row r="196" spans="1:5" ht="30">
      <c r="A196" s="44" t="s">
        <v>1580</v>
      </c>
      <c r="B196" s="31" t="s">
        <v>1581</v>
      </c>
      <c r="C196" s="81">
        <v>1</v>
      </c>
      <c r="D196" s="107">
        <v>59850</v>
      </c>
      <c r="E196" s="92">
        <f t="shared" si="2"/>
        <v>59850</v>
      </c>
    </row>
    <row r="197" spans="1:5">
      <c r="A197" s="44" t="s">
        <v>1582</v>
      </c>
      <c r="B197" s="31" t="s">
        <v>1583</v>
      </c>
      <c r="C197" s="81">
        <v>3</v>
      </c>
      <c r="D197" s="107">
        <v>3412.5</v>
      </c>
      <c r="E197" s="92">
        <f t="shared" si="2"/>
        <v>10237.5</v>
      </c>
    </row>
    <row r="198" spans="1:5">
      <c r="A198" s="44" t="s">
        <v>1584</v>
      </c>
      <c r="B198" s="31" t="s">
        <v>1545</v>
      </c>
      <c r="C198" s="81">
        <v>15</v>
      </c>
      <c r="D198" s="107">
        <v>1215</v>
      </c>
      <c r="E198" s="92">
        <f t="shared" si="2"/>
        <v>18225</v>
      </c>
    </row>
    <row r="199" spans="1:5">
      <c r="A199" s="44" t="s">
        <v>1585</v>
      </c>
      <c r="B199" s="31" t="s">
        <v>1586</v>
      </c>
      <c r="C199" s="81">
        <v>8</v>
      </c>
      <c r="D199" s="107">
        <v>900</v>
      </c>
      <c r="E199" s="92">
        <f t="shared" si="2"/>
        <v>7200</v>
      </c>
    </row>
    <row r="200" spans="1:5">
      <c r="A200" s="44" t="s">
        <v>1587</v>
      </c>
      <c r="B200" s="31" t="s">
        <v>1588</v>
      </c>
      <c r="C200" s="81">
        <v>15</v>
      </c>
      <c r="D200" s="107">
        <v>1725</v>
      </c>
      <c r="E200" s="92">
        <f t="shared" si="2"/>
        <v>25875</v>
      </c>
    </row>
    <row r="201" spans="1:5" ht="30">
      <c r="A201" s="44" t="s">
        <v>1589</v>
      </c>
      <c r="B201" s="31" t="s">
        <v>1590</v>
      </c>
      <c r="C201" s="81">
        <v>1</v>
      </c>
      <c r="D201" s="107">
        <v>2505</v>
      </c>
      <c r="E201" s="92">
        <f t="shared" si="2"/>
        <v>2505</v>
      </c>
    </row>
    <row r="202" spans="1:5">
      <c r="A202" s="44" t="s">
        <v>1591</v>
      </c>
      <c r="B202" s="31" t="s">
        <v>1592</v>
      </c>
      <c r="C202" s="81">
        <v>15</v>
      </c>
      <c r="D202" s="107">
        <v>1080</v>
      </c>
      <c r="E202" s="92">
        <f t="shared" si="2"/>
        <v>16200</v>
      </c>
    </row>
    <row r="203" spans="1:5">
      <c r="A203" s="44" t="s">
        <v>1593</v>
      </c>
      <c r="B203" s="31" t="s">
        <v>1594</v>
      </c>
      <c r="C203" s="81">
        <v>15</v>
      </c>
      <c r="D203" s="107">
        <v>555</v>
      </c>
      <c r="E203" s="92">
        <f t="shared" si="2"/>
        <v>8325</v>
      </c>
    </row>
    <row r="204" spans="1:5">
      <c r="A204" s="44" t="s">
        <v>1595</v>
      </c>
      <c r="B204" s="31" t="s">
        <v>1596</v>
      </c>
      <c r="C204" s="81">
        <v>15</v>
      </c>
      <c r="D204" s="107">
        <v>390</v>
      </c>
      <c r="E204" s="92">
        <f t="shared" si="2"/>
        <v>5850</v>
      </c>
    </row>
    <row r="205" spans="1:5">
      <c r="A205" s="44" t="s">
        <v>1597</v>
      </c>
      <c r="B205" s="31" t="s">
        <v>1598</v>
      </c>
      <c r="C205" s="81">
        <v>15</v>
      </c>
      <c r="D205" s="107">
        <v>345</v>
      </c>
      <c r="E205" s="92">
        <f t="shared" si="2"/>
        <v>5175</v>
      </c>
    </row>
    <row r="206" spans="1:5">
      <c r="A206" s="44" t="s">
        <v>1599</v>
      </c>
      <c r="B206" s="31" t="s">
        <v>1600</v>
      </c>
      <c r="C206" s="81">
        <v>15</v>
      </c>
      <c r="D206" s="107">
        <v>1020</v>
      </c>
      <c r="E206" s="92">
        <f t="shared" si="2"/>
        <v>15300</v>
      </c>
    </row>
    <row r="207" spans="1:5">
      <c r="A207" s="44" t="s">
        <v>1601</v>
      </c>
      <c r="B207" s="31" t="s">
        <v>1551</v>
      </c>
      <c r="C207" s="81">
        <v>15</v>
      </c>
      <c r="D207" s="107">
        <v>165</v>
      </c>
      <c r="E207" s="92">
        <f t="shared" si="2"/>
        <v>2475</v>
      </c>
    </row>
    <row r="208" spans="1:5">
      <c r="A208" s="44" t="s">
        <v>1602</v>
      </c>
      <c r="B208" s="31" t="s">
        <v>1553</v>
      </c>
      <c r="C208" s="81">
        <v>15</v>
      </c>
      <c r="D208" s="107">
        <v>331.5</v>
      </c>
      <c r="E208" s="92">
        <f t="shared" si="2"/>
        <v>4972.5</v>
      </c>
    </row>
    <row r="209" spans="1:5">
      <c r="A209" s="44" t="s">
        <v>1603</v>
      </c>
      <c r="B209" s="31" t="s">
        <v>1555</v>
      </c>
      <c r="C209" s="81">
        <v>15</v>
      </c>
      <c r="D209" s="107">
        <v>420</v>
      </c>
      <c r="E209" s="92">
        <f t="shared" ref="E209:E273" si="3">D209*C209</f>
        <v>6300</v>
      </c>
    </row>
    <row r="210" spans="1:5" ht="30">
      <c r="A210" s="44" t="s">
        <v>1604</v>
      </c>
      <c r="B210" s="31" t="s">
        <v>1605</v>
      </c>
      <c r="C210" s="81">
        <v>15</v>
      </c>
      <c r="D210" s="107">
        <v>112.5</v>
      </c>
      <c r="E210" s="92">
        <f t="shared" si="3"/>
        <v>1687.5</v>
      </c>
    </row>
    <row r="211" spans="1:5">
      <c r="A211" s="44" t="s">
        <v>1606</v>
      </c>
      <c r="B211" s="31" t="s">
        <v>1607</v>
      </c>
      <c r="C211" s="81">
        <v>1</v>
      </c>
      <c r="D211" s="107">
        <v>5700</v>
      </c>
      <c r="E211" s="92">
        <f t="shared" si="3"/>
        <v>5700</v>
      </c>
    </row>
    <row r="212" spans="1:5">
      <c r="A212" s="44" t="s">
        <v>1608</v>
      </c>
      <c r="B212" s="31" t="s">
        <v>1609</v>
      </c>
      <c r="C212" s="81">
        <v>3</v>
      </c>
      <c r="D212" s="107">
        <v>1290</v>
      </c>
      <c r="E212" s="92">
        <f t="shared" si="3"/>
        <v>3870</v>
      </c>
    </row>
    <row r="213" spans="1:5">
      <c r="A213" s="44" t="s">
        <v>1610</v>
      </c>
      <c r="B213" s="31" t="s">
        <v>1611</v>
      </c>
      <c r="C213" s="81">
        <v>15</v>
      </c>
      <c r="D213" s="107">
        <v>375</v>
      </c>
      <c r="E213" s="92">
        <f t="shared" si="3"/>
        <v>5625</v>
      </c>
    </row>
    <row r="214" spans="1:5">
      <c r="A214" s="44" t="s">
        <v>1612</v>
      </c>
      <c r="B214" s="31" t="s">
        <v>1613</v>
      </c>
      <c r="C214" s="81">
        <v>15</v>
      </c>
      <c r="D214" s="107">
        <v>165</v>
      </c>
      <c r="E214" s="92">
        <f t="shared" si="3"/>
        <v>2475</v>
      </c>
    </row>
    <row r="215" spans="1:5">
      <c r="A215" s="44" t="s">
        <v>1614</v>
      </c>
      <c r="B215" s="31" t="s">
        <v>1615</v>
      </c>
      <c r="C215" s="81">
        <v>8</v>
      </c>
      <c r="D215" s="107">
        <v>598.5</v>
      </c>
      <c r="E215" s="92">
        <f t="shared" si="3"/>
        <v>4788</v>
      </c>
    </row>
    <row r="216" spans="1:5">
      <c r="A216" s="44" t="s">
        <v>1616</v>
      </c>
      <c r="B216" s="31" t="s">
        <v>1617</v>
      </c>
      <c r="C216" s="81">
        <v>8</v>
      </c>
      <c r="D216" s="107">
        <v>397.5</v>
      </c>
      <c r="E216" s="92">
        <f t="shared" si="3"/>
        <v>3180</v>
      </c>
    </row>
    <row r="217" spans="1:5">
      <c r="A217" s="44" t="s">
        <v>1618</v>
      </c>
      <c r="B217" s="31" t="s">
        <v>1497</v>
      </c>
      <c r="C217" s="81">
        <v>8</v>
      </c>
      <c r="D217" s="107">
        <v>585</v>
      </c>
      <c r="E217" s="92">
        <f t="shared" si="3"/>
        <v>4680</v>
      </c>
    </row>
    <row r="218" spans="1:5">
      <c r="A218" s="44" t="s">
        <v>1619</v>
      </c>
      <c r="B218" s="31" t="s">
        <v>1487</v>
      </c>
      <c r="C218" s="81">
        <v>8</v>
      </c>
      <c r="D218" s="107">
        <v>1740</v>
      </c>
      <c r="E218" s="92">
        <f t="shared" si="3"/>
        <v>13920</v>
      </c>
    </row>
    <row r="219" spans="1:5">
      <c r="A219" s="44" t="s">
        <v>1620</v>
      </c>
      <c r="B219" s="31" t="s">
        <v>1621</v>
      </c>
      <c r="C219" s="81">
        <v>8</v>
      </c>
      <c r="D219" s="107">
        <v>1035</v>
      </c>
      <c r="E219" s="92">
        <f t="shared" si="3"/>
        <v>8280</v>
      </c>
    </row>
    <row r="220" spans="1:5">
      <c r="A220" s="44" t="s">
        <v>1622</v>
      </c>
      <c r="B220" s="31" t="s">
        <v>1623</v>
      </c>
      <c r="C220" s="81">
        <v>8</v>
      </c>
      <c r="D220" s="107">
        <v>570</v>
      </c>
      <c r="E220" s="92">
        <f t="shared" si="3"/>
        <v>4560</v>
      </c>
    </row>
    <row r="221" spans="1:5">
      <c r="A221" s="44" t="s">
        <v>1624</v>
      </c>
      <c r="B221" s="31" t="s">
        <v>1625</v>
      </c>
      <c r="C221" s="81">
        <v>8</v>
      </c>
      <c r="D221" s="107">
        <v>1485</v>
      </c>
      <c r="E221" s="92">
        <f t="shared" si="3"/>
        <v>11880</v>
      </c>
    </row>
    <row r="222" spans="1:5">
      <c r="A222" s="44" t="s">
        <v>1626</v>
      </c>
      <c r="B222" s="31" t="s">
        <v>1627</v>
      </c>
      <c r="C222" s="81">
        <v>8</v>
      </c>
      <c r="D222" s="107">
        <v>385.5</v>
      </c>
      <c r="E222" s="92">
        <f t="shared" si="3"/>
        <v>3084</v>
      </c>
    </row>
    <row r="223" spans="1:5">
      <c r="A223" s="44" t="s">
        <v>1628</v>
      </c>
      <c r="B223" s="31" t="s">
        <v>1629</v>
      </c>
      <c r="C223" s="81">
        <v>8</v>
      </c>
      <c r="D223" s="107">
        <v>315</v>
      </c>
      <c r="E223" s="92">
        <f t="shared" si="3"/>
        <v>2520</v>
      </c>
    </row>
    <row r="224" spans="1:5">
      <c r="A224" s="44" t="s">
        <v>1630</v>
      </c>
      <c r="B224" s="31" t="s">
        <v>1481</v>
      </c>
      <c r="C224" s="81">
        <v>8</v>
      </c>
      <c r="D224" s="107">
        <v>255</v>
      </c>
      <c r="E224" s="92">
        <f t="shared" si="3"/>
        <v>2040</v>
      </c>
    </row>
    <row r="225" spans="1:5">
      <c r="A225" s="44" t="s">
        <v>1631</v>
      </c>
      <c r="B225" s="31" t="s">
        <v>1483</v>
      </c>
      <c r="C225" s="81">
        <v>8</v>
      </c>
      <c r="D225" s="107">
        <v>285</v>
      </c>
      <c r="E225" s="92">
        <f t="shared" si="3"/>
        <v>2280</v>
      </c>
    </row>
    <row r="226" spans="1:5">
      <c r="A226" s="44" t="s">
        <v>1632</v>
      </c>
      <c r="B226" s="31" t="s">
        <v>1633</v>
      </c>
      <c r="C226" s="81">
        <v>2</v>
      </c>
      <c r="D226" s="107">
        <v>975</v>
      </c>
      <c r="E226" s="92">
        <f t="shared" si="3"/>
        <v>1950</v>
      </c>
    </row>
    <row r="227" spans="1:5">
      <c r="A227" s="44" t="s">
        <v>1634</v>
      </c>
      <c r="B227" s="31" t="s">
        <v>1635</v>
      </c>
      <c r="C227" s="81">
        <v>2</v>
      </c>
      <c r="D227" s="107">
        <v>1110</v>
      </c>
      <c r="E227" s="92">
        <f t="shared" si="3"/>
        <v>2220</v>
      </c>
    </row>
    <row r="228" spans="1:5">
      <c r="A228" s="44" t="s">
        <v>1636</v>
      </c>
      <c r="B228" s="31" t="s">
        <v>1637</v>
      </c>
      <c r="C228" s="81">
        <v>4</v>
      </c>
      <c r="D228" s="107">
        <v>1125</v>
      </c>
      <c r="E228" s="92">
        <f t="shared" si="3"/>
        <v>4500</v>
      </c>
    </row>
    <row r="229" spans="1:5">
      <c r="A229" s="44" t="s">
        <v>1638</v>
      </c>
      <c r="B229" s="31" t="s">
        <v>1639</v>
      </c>
      <c r="C229" s="81">
        <v>8</v>
      </c>
      <c r="D229" s="107">
        <v>351</v>
      </c>
      <c r="E229" s="92">
        <f t="shared" si="3"/>
        <v>2808</v>
      </c>
    </row>
    <row r="230" spans="1:5">
      <c r="A230" s="44" t="s">
        <v>1640</v>
      </c>
      <c r="B230" s="31" t="s">
        <v>1641</v>
      </c>
      <c r="C230" s="81">
        <v>8</v>
      </c>
      <c r="D230" s="107">
        <v>570</v>
      </c>
      <c r="E230" s="92">
        <f t="shared" si="3"/>
        <v>4560</v>
      </c>
    </row>
    <row r="231" spans="1:5">
      <c r="A231" s="44" t="s">
        <v>1642</v>
      </c>
      <c r="B231" s="31" t="s">
        <v>1643</v>
      </c>
      <c r="C231" s="81">
        <v>4</v>
      </c>
      <c r="D231" s="107">
        <v>630</v>
      </c>
      <c r="E231" s="92">
        <f t="shared" si="3"/>
        <v>2520</v>
      </c>
    </row>
    <row r="232" spans="1:5">
      <c r="A232" s="44" t="s">
        <v>1644</v>
      </c>
      <c r="B232" s="31" t="s">
        <v>1645</v>
      </c>
      <c r="C232" s="81">
        <v>15</v>
      </c>
      <c r="D232" s="107">
        <v>375</v>
      </c>
      <c r="E232" s="92">
        <f t="shared" si="3"/>
        <v>5625</v>
      </c>
    </row>
    <row r="233" spans="1:5">
      <c r="A233" s="44" t="s">
        <v>1646</v>
      </c>
      <c r="B233" s="31" t="s">
        <v>1549</v>
      </c>
      <c r="C233" s="81">
        <v>8</v>
      </c>
      <c r="D233" s="107">
        <v>1200</v>
      </c>
      <c r="E233" s="92">
        <f t="shared" si="3"/>
        <v>9600</v>
      </c>
    </row>
    <row r="234" spans="1:5">
      <c r="A234" s="44" t="s">
        <v>1647</v>
      </c>
      <c r="B234" s="31" t="s">
        <v>1648</v>
      </c>
      <c r="C234" s="81">
        <v>8</v>
      </c>
      <c r="D234" s="107">
        <v>330</v>
      </c>
      <c r="E234" s="92">
        <f t="shared" si="3"/>
        <v>2640</v>
      </c>
    </row>
    <row r="235" spans="1:5">
      <c r="A235" s="44" t="s">
        <v>1649</v>
      </c>
      <c r="B235" s="31" t="s">
        <v>1650</v>
      </c>
      <c r="C235" s="81">
        <v>8</v>
      </c>
      <c r="D235" s="107">
        <v>675</v>
      </c>
      <c r="E235" s="92">
        <f t="shared" si="3"/>
        <v>5400</v>
      </c>
    </row>
    <row r="236" spans="1:5">
      <c r="A236" s="44" t="s">
        <v>1651</v>
      </c>
      <c r="B236" s="31" t="s">
        <v>1652</v>
      </c>
      <c r="C236" s="81">
        <v>8</v>
      </c>
      <c r="D236" s="107">
        <v>285</v>
      </c>
      <c r="E236" s="92">
        <f t="shared" si="3"/>
        <v>2280</v>
      </c>
    </row>
    <row r="237" spans="1:5">
      <c r="A237" s="44" t="s">
        <v>1653</v>
      </c>
      <c r="B237" s="31" t="s">
        <v>1654</v>
      </c>
      <c r="C237" s="81">
        <v>8</v>
      </c>
      <c r="D237" s="107">
        <v>270</v>
      </c>
      <c r="E237" s="92">
        <f t="shared" si="3"/>
        <v>2160</v>
      </c>
    </row>
    <row r="238" spans="1:5">
      <c r="A238" s="35" t="s">
        <v>27</v>
      </c>
      <c r="B238" s="34"/>
      <c r="C238" s="79"/>
      <c r="D238" s="121"/>
      <c r="E238" s="121"/>
    </row>
    <row r="239" spans="1:5" ht="30">
      <c r="A239" s="44" t="s">
        <v>1655</v>
      </c>
      <c r="B239" s="31" t="s">
        <v>1656</v>
      </c>
      <c r="C239" s="81">
        <v>1</v>
      </c>
      <c r="D239" s="107">
        <v>4845</v>
      </c>
      <c r="E239" s="92">
        <f t="shared" si="3"/>
        <v>4845</v>
      </c>
    </row>
    <row r="240" spans="1:5" ht="30">
      <c r="A240" s="56"/>
      <c r="B240" s="57" t="s">
        <v>1657</v>
      </c>
      <c r="C240" s="125"/>
      <c r="D240" s="126"/>
      <c r="E240" s="126">
        <f>SUM(E111:E239)</f>
        <v>3223444.5</v>
      </c>
    </row>
    <row r="241" spans="1:5">
      <c r="A241" s="35" t="s">
        <v>1658</v>
      </c>
      <c r="B241" s="34"/>
      <c r="C241" s="79"/>
      <c r="D241" s="121"/>
      <c r="E241" s="121"/>
    </row>
    <row r="242" spans="1:5">
      <c r="A242" s="35" t="s">
        <v>1659</v>
      </c>
      <c r="B242" s="34"/>
      <c r="C242" s="79"/>
      <c r="D242" s="121"/>
      <c r="E242" s="121"/>
    </row>
    <row r="243" spans="1:5">
      <c r="A243" s="35" t="s">
        <v>1660</v>
      </c>
      <c r="B243" s="34"/>
      <c r="C243" s="79"/>
      <c r="D243" s="121"/>
      <c r="E243" s="121"/>
    </row>
    <row r="244" spans="1:5">
      <c r="A244" s="35" t="s">
        <v>1661</v>
      </c>
      <c r="B244" s="34"/>
      <c r="C244" s="79"/>
      <c r="D244" s="121"/>
      <c r="E244" s="121"/>
    </row>
    <row r="245" spans="1:5">
      <c r="A245" s="35" t="s">
        <v>1662</v>
      </c>
      <c r="B245" s="34"/>
      <c r="C245" s="79"/>
      <c r="D245" s="121"/>
      <c r="E245" s="121"/>
    </row>
    <row r="246" spans="1:5" ht="30">
      <c r="A246" s="44" t="s">
        <v>1663</v>
      </c>
      <c r="B246" s="31" t="s">
        <v>1664</v>
      </c>
      <c r="C246" s="95"/>
      <c r="D246" s="119"/>
      <c r="E246" s="119"/>
    </row>
    <row r="247" spans="1:5">
      <c r="A247" s="44" t="s">
        <v>1665</v>
      </c>
      <c r="B247" s="31" t="s">
        <v>1666</v>
      </c>
      <c r="C247" s="95"/>
      <c r="D247" s="119"/>
      <c r="E247" s="119"/>
    </row>
    <row r="248" spans="1:5" ht="30">
      <c r="A248" s="44" t="s">
        <v>1667</v>
      </c>
      <c r="B248" s="31" t="s">
        <v>1668</v>
      </c>
      <c r="C248" s="95"/>
      <c r="D248" s="119"/>
      <c r="E248" s="119"/>
    </row>
    <row r="249" spans="1:5" ht="30">
      <c r="A249" s="44" t="s">
        <v>1669</v>
      </c>
      <c r="B249" s="31" t="s">
        <v>1670</v>
      </c>
      <c r="C249" s="95"/>
      <c r="D249" s="119"/>
      <c r="E249" s="119"/>
    </row>
    <row r="250" spans="1:5" ht="30">
      <c r="A250" s="44" t="s">
        <v>1671</v>
      </c>
      <c r="B250" s="31" t="s">
        <v>1672</v>
      </c>
      <c r="C250" s="95"/>
      <c r="D250" s="119"/>
      <c r="E250" s="119"/>
    </row>
    <row r="251" spans="1:5">
      <c r="A251" s="44" t="s">
        <v>1673</v>
      </c>
      <c r="B251" s="31" t="s">
        <v>1463</v>
      </c>
      <c r="C251" s="81">
        <v>1</v>
      </c>
      <c r="D251" s="107">
        <v>12450</v>
      </c>
      <c r="E251" s="92">
        <f t="shared" si="3"/>
        <v>12450</v>
      </c>
    </row>
    <row r="252" spans="1:5">
      <c r="A252" s="44" t="s">
        <v>1674</v>
      </c>
      <c r="B252" s="31" t="s">
        <v>1465</v>
      </c>
      <c r="C252" s="81">
        <v>2</v>
      </c>
      <c r="D252" s="107">
        <v>54435</v>
      </c>
      <c r="E252" s="92">
        <f t="shared" si="3"/>
        <v>108870</v>
      </c>
    </row>
    <row r="253" spans="1:5">
      <c r="A253" s="44" t="s">
        <v>1675</v>
      </c>
      <c r="B253" s="31" t="s">
        <v>1676</v>
      </c>
      <c r="C253" s="95"/>
      <c r="D253" s="119"/>
      <c r="E253" s="119"/>
    </row>
    <row r="254" spans="1:5" ht="30">
      <c r="A254" s="44" t="s">
        <v>1677</v>
      </c>
      <c r="B254" s="31" t="s">
        <v>1678</v>
      </c>
      <c r="C254" s="95"/>
      <c r="D254" s="119"/>
      <c r="E254" s="119"/>
    </row>
    <row r="255" spans="1:5">
      <c r="A255" s="44" t="s">
        <v>1679</v>
      </c>
      <c r="B255" s="31" t="s">
        <v>1583</v>
      </c>
      <c r="C255" s="81">
        <v>3</v>
      </c>
      <c r="D255" s="107">
        <v>10200</v>
      </c>
      <c r="E255" s="92">
        <f t="shared" si="3"/>
        <v>30600</v>
      </c>
    </row>
    <row r="256" spans="1:5">
      <c r="A256" s="44" t="s">
        <v>1680</v>
      </c>
      <c r="B256" s="31" t="s">
        <v>1681</v>
      </c>
      <c r="C256" s="95">
        <v>3</v>
      </c>
      <c r="D256" s="119">
        <v>10875</v>
      </c>
      <c r="E256" s="92">
        <f t="shared" si="3"/>
        <v>32625</v>
      </c>
    </row>
    <row r="257" spans="1:5">
      <c r="A257" s="44" t="s">
        <v>1682</v>
      </c>
      <c r="B257" s="31" t="s">
        <v>1683</v>
      </c>
      <c r="C257" s="95">
        <v>3</v>
      </c>
      <c r="D257" s="119">
        <v>11850</v>
      </c>
      <c r="E257" s="92">
        <f t="shared" si="3"/>
        <v>35550</v>
      </c>
    </row>
    <row r="258" spans="1:5">
      <c r="A258" s="44" t="s">
        <v>1684</v>
      </c>
      <c r="B258" s="31" t="s">
        <v>1685</v>
      </c>
      <c r="C258" s="95">
        <v>3</v>
      </c>
      <c r="D258" s="119">
        <v>14535</v>
      </c>
      <c r="E258" s="92">
        <f t="shared" si="3"/>
        <v>43605</v>
      </c>
    </row>
    <row r="259" spans="1:5">
      <c r="A259" s="44" t="s">
        <v>1686</v>
      </c>
      <c r="B259" s="31" t="s">
        <v>1687</v>
      </c>
      <c r="C259" s="95">
        <v>1</v>
      </c>
      <c r="D259" s="119">
        <v>15000</v>
      </c>
      <c r="E259" s="92">
        <f t="shared" si="3"/>
        <v>15000</v>
      </c>
    </row>
    <row r="260" spans="1:5">
      <c r="A260" s="44" t="s">
        <v>1688</v>
      </c>
      <c r="B260" s="31" t="s">
        <v>1689</v>
      </c>
      <c r="C260" s="95">
        <v>3</v>
      </c>
      <c r="D260" s="119">
        <v>7350</v>
      </c>
      <c r="E260" s="92">
        <f t="shared" si="3"/>
        <v>22050</v>
      </c>
    </row>
    <row r="261" spans="1:5">
      <c r="A261" s="44" t="s">
        <v>1690</v>
      </c>
      <c r="B261" s="31" t="s">
        <v>1691</v>
      </c>
      <c r="C261" s="95">
        <v>15</v>
      </c>
      <c r="D261" s="119">
        <v>825</v>
      </c>
      <c r="E261" s="92">
        <f t="shared" si="3"/>
        <v>12375</v>
      </c>
    </row>
    <row r="262" spans="1:5">
      <c r="A262" s="44" t="s">
        <v>1692</v>
      </c>
      <c r="B262" s="31" t="s">
        <v>1693</v>
      </c>
      <c r="C262" s="95">
        <v>5</v>
      </c>
      <c r="D262" s="119">
        <v>8850</v>
      </c>
      <c r="E262" s="92">
        <f t="shared" si="3"/>
        <v>44250</v>
      </c>
    </row>
    <row r="263" spans="1:5">
      <c r="A263" s="44" t="s">
        <v>1694</v>
      </c>
      <c r="B263" s="31" t="s">
        <v>1545</v>
      </c>
      <c r="C263" s="81">
        <v>15</v>
      </c>
      <c r="D263" s="107">
        <v>1215</v>
      </c>
      <c r="E263" s="92">
        <f t="shared" si="3"/>
        <v>18225</v>
      </c>
    </row>
    <row r="264" spans="1:5">
      <c r="A264" s="44" t="s">
        <v>1695</v>
      </c>
      <c r="B264" s="31" t="s">
        <v>1586</v>
      </c>
      <c r="C264" s="81">
        <v>8</v>
      </c>
      <c r="D264" s="107">
        <v>900</v>
      </c>
      <c r="E264" s="92">
        <f t="shared" si="3"/>
        <v>7200</v>
      </c>
    </row>
    <row r="265" spans="1:5" ht="15.75" customHeight="1">
      <c r="A265" s="44" t="s">
        <v>1696</v>
      </c>
      <c r="B265" s="31" t="s">
        <v>1590</v>
      </c>
      <c r="C265" s="81">
        <v>1</v>
      </c>
      <c r="D265" s="107">
        <v>2250</v>
      </c>
      <c r="E265" s="92">
        <f t="shared" si="3"/>
        <v>2250</v>
      </c>
    </row>
    <row r="266" spans="1:5">
      <c r="A266" s="44" t="s">
        <v>1697</v>
      </c>
      <c r="B266" s="31" t="s">
        <v>1698</v>
      </c>
      <c r="C266" s="81">
        <v>5</v>
      </c>
      <c r="D266" s="107">
        <v>180</v>
      </c>
      <c r="E266" s="92">
        <f t="shared" si="3"/>
        <v>900</v>
      </c>
    </row>
    <row r="267" spans="1:5">
      <c r="A267" s="44" t="s">
        <v>1699</v>
      </c>
      <c r="B267" s="31" t="s">
        <v>1700</v>
      </c>
      <c r="C267" s="81">
        <v>15</v>
      </c>
      <c r="D267" s="107">
        <v>585</v>
      </c>
      <c r="E267" s="92">
        <f t="shared" si="3"/>
        <v>8775</v>
      </c>
    </row>
    <row r="268" spans="1:5">
      <c r="A268" s="44" t="s">
        <v>1701</v>
      </c>
      <c r="B268" s="31" t="s">
        <v>1596</v>
      </c>
      <c r="C268" s="81">
        <v>15</v>
      </c>
      <c r="D268" s="107">
        <v>345</v>
      </c>
      <c r="E268" s="92">
        <f t="shared" si="3"/>
        <v>5175</v>
      </c>
    </row>
    <row r="269" spans="1:5">
      <c r="A269" s="44" t="s">
        <v>1702</v>
      </c>
      <c r="B269" s="31" t="s">
        <v>1598</v>
      </c>
      <c r="C269" s="81">
        <v>15</v>
      </c>
      <c r="D269" s="107">
        <v>345</v>
      </c>
      <c r="E269" s="92">
        <f t="shared" si="3"/>
        <v>5175</v>
      </c>
    </row>
    <row r="270" spans="1:5">
      <c r="A270" s="44" t="s">
        <v>1703</v>
      </c>
      <c r="B270" s="31" t="s">
        <v>1600</v>
      </c>
      <c r="C270" s="81">
        <v>15</v>
      </c>
      <c r="D270" s="107">
        <v>1710</v>
      </c>
      <c r="E270" s="92">
        <f t="shared" si="3"/>
        <v>25650</v>
      </c>
    </row>
    <row r="271" spans="1:5">
      <c r="A271" s="44" t="s">
        <v>1704</v>
      </c>
      <c r="B271" s="31" t="s">
        <v>1471</v>
      </c>
      <c r="C271" s="81">
        <v>15</v>
      </c>
      <c r="D271" s="107">
        <v>1650</v>
      </c>
      <c r="E271" s="92">
        <f t="shared" si="3"/>
        <v>24750</v>
      </c>
    </row>
    <row r="272" spans="1:5">
      <c r="A272" s="44" t="s">
        <v>1705</v>
      </c>
      <c r="B272" s="31" t="s">
        <v>1473</v>
      </c>
      <c r="C272" s="81">
        <v>15</v>
      </c>
      <c r="D272" s="107">
        <v>585</v>
      </c>
      <c r="E272" s="92">
        <f t="shared" si="3"/>
        <v>8775</v>
      </c>
    </row>
    <row r="273" spans="1:5">
      <c r="A273" s="44" t="s">
        <v>1706</v>
      </c>
      <c r="B273" s="31" t="s">
        <v>1475</v>
      </c>
      <c r="C273" s="81">
        <v>15</v>
      </c>
      <c r="D273" s="107">
        <v>975</v>
      </c>
      <c r="E273" s="92">
        <f t="shared" si="3"/>
        <v>14625</v>
      </c>
    </row>
    <row r="274" spans="1:5">
      <c r="A274" s="44" t="s">
        <v>1707</v>
      </c>
      <c r="B274" s="31" t="s">
        <v>1477</v>
      </c>
      <c r="C274" s="81">
        <v>3</v>
      </c>
      <c r="D274" s="107">
        <v>1200</v>
      </c>
      <c r="E274" s="92">
        <f t="shared" ref="E274:E319" si="4">D274*C274</f>
        <v>3600</v>
      </c>
    </row>
    <row r="275" spans="1:5">
      <c r="A275" s="44" t="s">
        <v>1708</v>
      </c>
      <c r="B275" s="31" t="s">
        <v>1489</v>
      </c>
      <c r="C275" s="81">
        <v>15</v>
      </c>
      <c r="D275" s="107">
        <v>570</v>
      </c>
      <c r="E275" s="92">
        <f t="shared" si="4"/>
        <v>8550</v>
      </c>
    </row>
    <row r="276" spans="1:5">
      <c r="A276" s="44" t="s">
        <v>1709</v>
      </c>
      <c r="B276" s="31" t="s">
        <v>1491</v>
      </c>
      <c r="C276" s="81">
        <v>15</v>
      </c>
      <c r="D276" s="107">
        <v>1245</v>
      </c>
      <c r="E276" s="92">
        <f t="shared" si="4"/>
        <v>18675</v>
      </c>
    </row>
    <row r="277" spans="1:5" ht="30">
      <c r="A277" s="44" t="s">
        <v>1710</v>
      </c>
      <c r="B277" s="31" t="s">
        <v>1495</v>
      </c>
      <c r="C277" s="81">
        <v>15</v>
      </c>
      <c r="D277" s="107">
        <v>667.5</v>
      </c>
      <c r="E277" s="92">
        <f t="shared" si="4"/>
        <v>10012.5</v>
      </c>
    </row>
    <row r="278" spans="1:5">
      <c r="A278" s="44" t="s">
        <v>1711</v>
      </c>
      <c r="B278" s="31" t="s">
        <v>1712</v>
      </c>
      <c r="C278" s="81">
        <v>15</v>
      </c>
      <c r="D278" s="107">
        <v>667.5</v>
      </c>
      <c r="E278" s="92">
        <f t="shared" si="4"/>
        <v>10012.5</v>
      </c>
    </row>
    <row r="279" spans="1:5">
      <c r="A279" s="44" t="s">
        <v>1713</v>
      </c>
      <c r="B279" s="31" t="s">
        <v>1499</v>
      </c>
      <c r="C279" s="81">
        <v>3</v>
      </c>
      <c r="D279" s="107">
        <v>3975</v>
      </c>
      <c r="E279" s="92">
        <f t="shared" si="4"/>
        <v>11925</v>
      </c>
    </row>
    <row r="280" spans="1:5">
      <c r="A280" s="44" t="s">
        <v>1714</v>
      </c>
      <c r="B280" s="31" t="s">
        <v>1501</v>
      </c>
      <c r="C280" s="81">
        <v>15</v>
      </c>
      <c r="D280" s="107">
        <v>2445</v>
      </c>
      <c r="E280" s="92">
        <f t="shared" si="4"/>
        <v>36675</v>
      </c>
    </row>
    <row r="281" spans="1:5">
      <c r="A281" s="44" t="s">
        <v>1715</v>
      </c>
      <c r="B281" s="31" t="s">
        <v>1503</v>
      </c>
      <c r="C281" s="81">
        <v>15</v>
      </c>
      <c r="D281" s="107">
        <v>1365</v>
      </c>
      <c r="E281" s="92">
        <f t="shared" si="4"/>
        <v>20475</v>
      </c>
    </row>
    <row r="282" spans="1:5">
      <c r="A282" s="44" t="s">
        <v>1716</v>
      </c>
      <c r="B282" s="31" t="s">
        <v>1505</v>
      </c>
      <c r="C282" s="81">
        <v>3</v>
      </c>
      <c r="D282" s="107">
        <v>2700</v>
      </c>
      <c r="E282" s="92">
        <f t="shared" si="4"/>
        <v>8100</v>
      </c>
    </row>
    <row r="283" spans="1:5">
      <c r="A283" s="44" t="s">
        <v>1717</v>
      </c>
      <c r="B283" s="31" t="s">
        <v>1511</v>
      </c>
      <c r="C283" s="81">
        <v>15</v>
      </c>
      <c r="D283" s="107">
        <v>487.5</v>
      </c>
      <c r="E283" s="92">
        <f t="shared" si="4"/>
        <v>7312.5</v>
      </c>
    </row>
    <row r="284" spans="1:5">
      <c r="A284" s="44" t="s">
        <v>1718</v>
      </c>
      <c r="B284" s="31" t="s">
        <v>1513</v>
      </c>
      <c r="C284" s="81">
        <v>3</v>
      </c>
      <c r="D284" s="107">
        <v>2970</v>
      </c>
      <c r="E284" s="92">
        <f t="shared" si="4"/>
        <v>8910</v>
      </c>
    </row>
    <row r="285" spans="1:5">
      <c r="A285" s="44" t="s">
        <v>1719</v>
      </c>
      <c r="B285" s="31" t="s">
        <v>1515</v>
      </c>
      <c r="C285" s="81">
        <v>3</v>
      </c>
      <c r="D285" s="107">
        <v>3300</v>
      </c>
      <c r="E285" s="92">
        <f t="shared" si="4"/>
        <v>9900</v>
      </c>
    </row>
    <row r="286" spans="1:5" ht="30">
      <c r="A286" s="44" t="s">
        <v>1720</v>
      </c>
      <c r="B286" s="31" t="s">
        <v>1517</v>
      </c>
      <c r="C286" s="81">
        <v>3</v>
      </c>
      <c r="D286" s="107">
        <v>1314</v>
      </c>
      <c r="E286" s="92">
        <f t="shared" si="4"/>
        <v>3942</v>
      </c>
    </row>
    <row r="287" spans="1:5">
      <c r="A287" s="44" t="s">
        <v>1721</v>
      </c>
      <c r="B287" s="31" t="s">
        <v>1519</v>
      </c>
      <c r="C287" s="81">
        <v>3</v>
      </c>
      <c r="D287" s="107">
        <v>1080</v>
      </c>
      <c r="E287" s="92">
        <f t="shared" si="4"/>
        <v>3240</v>
      </c>
    </row>
    <row r="288" spans="1:5">
      <c r="A288" s="44" t="s">
        <v>1722</v>
      </c>
      <c r="B288" s="31" t="s">
        <v>1521</v>
      </c>
      <c r="C288" s="81">
        <v>3</v>
      </c>
      <c r="D288" s="107">
        <v>1050</v>
      </c>
      <c r="E288" s="92">
        <f t="shared" si="4"/>
        <v>3150</v>
      </c>
    </row>
    <row r="289" spans="1:5">
      <c r="A289" s="44" t="s">
        <v>1723</v>
      </c>
      <c r="B289" s="31" t="s">
        <v>1523</v>
      </c>
      <c r="C289" s="81">
        <v>15</v>
      </c>
      <c r="D289" s="107">
        <v>576</v>
      </c>
      <c r="E289" s="92">
        <f t="shared" si="4"/>
        <v>8640</v>
      </c>
    </row>
    <row r="290" spans="1:5">
      <c r="A290" s="44" t="s">
        <v>1724</v>
      </c>
      <c r="B290" s="31" t="s">
        <v>1525</v>
      </c>
      <c r="C290" s="81">
        <v>3</v>
      </c>
      <c r="D290" s="107">
        <v>10200</v>
      </c>
      <c r="E290" s="92">
        <f t="shared" si="4"/>
        <v>30600</v>
      </c>
    </row>
    <row r="291" spans="1:5" ht="30">
      <c r="A291" s="44" t="s">
        <v>1725</v>
      </c>
      <c r="B291" s="31" t="s">
        <v>1533</v>
      </c>
      <c r="C291" s="81">
        <v>3</v>
      </c>
      <c r="D291" s="107">
        <v>5700</v>
      </c>
      <c r="E291" s="92">
        <f t="shared" si="4"/>
        <v>17100</v>
      </c>
    </row>
    <row r="292" spans="1:5">
      <c r="A292" s="44" t="s">
        <v>1726</v>
      </c>
      <c r="B292" s="31" t="s">
        <v>1547</v>
      </c>
      <c r="C292" s="81">
        <v>3</v>
      </c>
      <c r="D292" s="107">
        <v>675</v>
      </c>
      <c r="E292" s="92">
        <f t="shared" si="4"/>
        <v>2025</v>
      </c>
    </row>
    <row r="293" spans="1:5">
      <c r="A293" s="44" t="s">
        <v>1727</v>
      </c>
      <c r="B293" s="31" t="s">
        <v>1609</v>
      </c>
      <c r="C293" s="81">
        <v>3</v>
      </c>
      <c r="D293" s="107">
        <v>1290</v>
      </c>
      <c r="E293" s="92">
        <f t="shared" si="4"/>
        <v>3870</v>
      </c>
    </row>
    <row r="294" spans="1:5">
      <c r="A294" s="44" t="s">
        <v>1728</v>
      </c>
      <c r="B294" s="31" t="s">
        <v>1611</v>
      </c>
      <c r="C294" s="81">
        <v>15</v>
      </c>
      <c r="D294" s="107">
        <v>375</v>
      </c>
      <c r="E294" s="92">
        <f t="shared" si="4"/>
        <v>5625</v>
      </c>
    </row>
    <row r="295" spans="1:5">
      <c r="A295" s="44" t="s">
        <v>1729</v>
      </c>
      <c r="B295" s="31" t="s">
        <v>1613</v>
      </c>
      <c r="C295" s="81">
        <v>15</v>
      </c>
      <c r="D295" s="107">
        <v>165</v>
      </c>
      <c r="E295" s="92">
        <f t="shared" si="4"/>
        <v>2475</v>
      </c>
    </row>
    <row r="296" spans="1:5">
      <c r="A296" s="44" t="s">
        <v>1730</v>
      </c>
      <c r="B296" s="31" t="s">
        <v>1615</v>
      </c>
      <c r="C296" s="81">
        <v>15</v>
      </c>
      <c r="D296" s="107">
        <v>1183.5</v>
      </c>
      <c r="E296" s="92">
        <f t="shared" si="4"/>
        <v>17752.5</v>
      </c>
    </row>
    <row r="297" spans="1:5">
      <c r="A297" s="44" t="s">
        <v>1731</v>
      </c>
      <c r="B297" s="31" t="s">
        <v>1617</v>
      </c>
      <c r="C297" s="81">
        <v>15</v>
      </c>
      <c r="D297" s="107">
        <v>855</v>
      </c>
      <c r="E297" s="92">
        <f t="shared" si="4"/>
        <v>12825</v>
      </c>
    </row>
    <row r="298" spans="1:5">
      <c r="A298" s="44" t="s">
        <v>1732</v>
      </c>
      <c r="B298" s="31" t="s">
        <v>1497</v>
      </c>
      <c r="C298" s="81">
        <v>15</v>
      </c>
      <c r="D298" s="107">
        <v>712.5</v>
      </c>
      <c r="E298" s="92">
        <f t="shared" si="4"/>
        <v>10687.5</v>
      </c>
    </row>
    <row r="299" spans="1:5">
      <c r="A299" s="44" t="s">
        <v>1733</v>
      </c>
      <c r="B299" s="31" t="s">
        <v>1487</v>
      </c>
      <c r="C299" s="81">
        <v>15</v>
      </c>
      <c r="D299" s="107">
        <v>1740</v>
      </c>
      <c r="E299" s="92">
        <f t="shared" si="4"/>
        <v>26100</v>
      </c>
    </row>
    <row r="300" spans="1:5">
      <c r="A300" s="44" t="s">
        <v>1734</v>
      </c>
      <c r="B300" s="31" t="s">
        <v>1621</v>
      </c>
      <c r="C300" s="81">
        <v>15</v>
      </c>
      <c r="D300" s="107">
        <v>1035</v>
      </c>
      <c r="E300" s="92">
        <f t="shared" si="4"/>
        <v>15525</v>
      </c>
    </row>
    <row r="301" spans="1:5">
      <c r="A301" s="44" t="s">
        <v>1735</v>
      </c>
      <c r="B301" s="31" t="s">
        <v>1623</v>
      </c>
      <c r="C301" s="81">
        <v>15</v>
      </c>
      <c r="D301" s="107">
        <v>570</v>
      </c>
      <c r="E301" s="92">
        <f t="shared" si="4"/>
        <v>8550</v>
      </c>
    </row>
    <row r="302" spans="1:5">
      <c r="A302" s="44" t="s">
        <v>1736</v>
      </c>
      <c r="B302" s="31" t="s">
        <v>1737</v>
      </c>
      <c r="C302" s="81">
        <v>3</v>
      </c>
      <c r="D302" s="107">
        <v>975</v>
      </c>
      <c r="E302" s="92">
        <f t="shared" si="4"/>
        <v>2925</v>
      </c>
    </row>
    <row r="303" spans="1:5">
      <c r="A303" s="44" t="s">
        <v>1738</v>
      </c>
      <c r="B303" s="31" t="s">
        <v>1739</v>
      </c>
      <c r="C303" s="81">
        <v>3</v>
      </c>
      <c r="D303" s="107">
        <v>247.5</v>
      </c>
      <c r="E303" s="92">
        <f t="shared" si="4"/>
        <v>742.5</v>
      </c>
    </row>
    <row r="304" spans="1:5">
      <c r="A304" s="44" t="s">
        <v>1740</v>
      </c>
      <c r="B304" s="31" t="s">
        <v>1627</v>
      </c>
      <c r="C304" s="81">
        <v>15</v>
      </c>
      <c r="D304" s="107">
        <v>480</v>
      </c>
      <c r="E304" s="92">
        <f t="shared" si="4"/>
        <v>7200</v>
      </c>
    </row>
    <row r="305" spans="1:5">
      <c r="A305" s="44" t="s">
        <v>1741</v>
      </c>
      <c r="B305" s="31" t="s">
        <v>1742</v>
      </c>
      <c r="C305" s="81">
        <v>15</v>
      </c>
      <c r="D305" s="107">
        <v>1455</v>
      </c>
      <c r="E305" s="92">
        <f t="shared" si="4"/>
        <v>21825</v>
      </c>
    </row>
    <row r="306" spans="1:5">
      <c r="A306" s="44" t="s">
        <v>1743</v>
      </c>
      <c r="B306" s="31" t="s">
        <v>1481</v>
      </c>
      <c r="C306" s="81">
        <v>8</v>
      </c>
      <c r="D306" s="107">
        <v>225</v>
      </c>
      <c r="E306" s="92">
        <f t="shared" si="4"/>
        <v>1800</v>
      </c>
    </row>
    <row r="307" spans="1:5">
      <c r="A307" s="44" t="s">
        <v>1744</v>
      </c>
      <c r="B307" s="31" t="s">
        <v>1483</v>
      </c>
      <c r="C307" s="81">
        <v>8</v>
      </c>
      <c r="D307" s="107">
        <v>285</v>
      </c>
      <c r="E307" s="92">
        <f t="shared" si="4"/>
        <v>2280</v>
      </c>
    </row>
    <row r="308" spans="1:5">
      <c r="A308" s="44" t="s">
        <v>1745</v>
      </c>
      <c r="B308" s="31" t="s">
        <v>1633</v>
      </c>
      <c r="C308" s="81">
        <v>2</v>
      </c>
      <c r="D308" s="107">
        <v>840</v>
      </c>
      <c r="E308" s="92">
        <f t="shared" si="4"/>
        <v>1680</v>
      </c>
    </row>
    <row r="309" spans="1:5">
      <c r="A309" s="44" t="s">
        <v>1746</v>
      </c>
      <c r="B309" s="31" t="s">
        <v>1637</v>
      </c>
      <c r="C309" s="81">
        <v>2</v>
      </c>
      <c r="D309" s="107">
        <v>1125</v>
      </c>
      <c r="E309" s="92">
        <f t="shared" si="4"/>
        <v>2250</v>
      </c>
    </row>
    <row r="310" spans="1:5">
      <c r="A310" s="44" t="s">
        <v>1747</v>
      </c>
      <c r="B310" s="31" t="s">
        <v>1639</v>
      </c>
      <c r="C310" s="81">
        <v>8</v>
      </c>
      <c r="D310" s="107">
        <v>307.5</v>
      </c>
      <c r="E310" s="92">
        <f t="shared" si="4"/>
        <v>2460</v>
      </c>
    </row>
    <row r="311" spans="1:5">
      <c r="A311" s="44" t="s">
        <v>1748</v>
      </c>
      <c r="B311" s="31" t="s">
        <v>1641</v>
      </c>
      <c r="C311" s="81">
        <v>8</v>
      </c>
      <c r="D311" s="107">
        <v>675</v>
      </c>
      <c r="E311" s="92">
        <f t="shared" si="4"/>
        <v>5400</v>
      </c>
    </row>
    <row r="312" spans="1:5">
      <c r="A312" s="44" t="s">
        <v>1749</v>
      </c>
      <c r="B312" s="31" t="s">
        <v>1643</v>
      </c>
      <c r="C312" s="81">
        <v>4</v>
      </c>
      <c r="D312" s="107">
        <v>630</v>
      </c>
      <c r="E312" s="92">
        <f t="shared" si="4"/>
        <v>2520</v>
      </c>
    </row>
    <row r="313" spans="1:5">
      <c r="A313" s="44" t="s">
        <v>1750</v>
      </c>
      <c r="B313" s="31" t="s">
        <v>1549</v>
      </c>
      <c r="C313" s="81">
        <v>15</v>
      </c>
      <c r="D313" s="107">
        <v>1200</v>
      </c>
      <c r="E313" s="92">
        <f t="shared" si="4"/>
        <v>18000</v>
      </c>
    </row>
    <row r="314" spans="1:5">
      <c r="A314" s="44" t="s">
        <v>1751</v>
      </c>
      <c r="B314" s="31" t="s">
        <v>1752</v>
      </c>
      <c r="C314" s="81">
        <v>5</v>
      </c>
      <c r="D314" s="107">
        <v>1425</v>
      </c>
      <c r="E314" s="92">
        <f t="shared" si="4"/>
        <v>7125</v>
      </c>
    </row>
    <row r="315" spans="1:5">
      <c r="A315" s="44" t="s">
        <v>1753</v>
      </c>
      <c r="B315" s="31" t="s">
        <v>1551</v>
      </c>
      <c r="C315" s="81">
        <v>15</v>
      </c>
      <c r="D315" s="107">
        <v>165</v>
      </c>
      <c r="E315" s="92">
        <f t="shared" si="4"/>
        <v>2475</v>
      </c>
    </row>
    <row r="316" spans="1:5">
      <c r="A316" s="44" t="s">
        <v>1754</v>
      </c>
      <c r="B316" s="31" t="s">
        <v>1553</v>
      </c>
      <c r="C316" s="81">
        <v>15</v>
      </c>
      <c r="D316" s="107">
        <v>331.5</v>
      </c>
      <c r="E316" s="92">
        <f t="shared" si="4"/>
        <v>4972.5</v>
      </c>
    </row>
    <row r="317" spans="1:5">
      <c r="A317" s="44" t="s">
        <v>1755</v>
      </c>
      <c r="B317" s="31" t="s">
        <v>1555</v>
      </c>
      <c r="C317" s="81">
        <v>15</v>
      </c>
      <c r="D317" s="107">
        <v>420</v>
      </c>
      <c r="E317" s="92">
        <f t="shared" si="4"/>
        <v>6300</v>
      </c>
    </row>
    <row r="318" spans="1:5" ht="30">
      <c r="A318" s="44" t="s">
        <v>1756</v>
      </c>
      <c r="B318" s="31" t="s">
        <v>1605</v>
      </c>
      <c r="C318" s="81">
        <v>15</v>
      </c>
      <c r="D318" s="107">
        <v>105</v>
      </c>
      <c r="E318" s="92">
        <f t="shared" si="4"/>
        <v>1575</v>
      </c>
    </row>
    <row r="319" spans="1:5">
      <c r="A319" s="44" t="s">
        <v>1757</v>
      </c>
      <c r="B319" s="31" t="s">
        <v>1758</v>
      </c>
      <c r="C319" s="81">
        <v>1</v>
      </c>
      <c r="D319" s="107">
        <v>5700</v>
      </c>
      <c r="E319" s="92">
        <f t="shared" si="4"/>
        <v>5700</v>
      </c>
    </row>
    <row r="320" spans="1:5" ht="60">
      <c r="A320" s="56"/>
      <c r="B320" s="57" t="s">
        <v>1759</v>
      </c>
      <c r="C320" s="125"/>
      <c r="D320" s="126"/>
      <c r="E320" s="126">
        <f>SUM(E241:E319)</f>
        <v>902359.5</v>
      </c>
    </row>
    <row r="321" spans="1:5">
      <c r="A321" s="44"/>
      <c r="B321" s="40" t="s">
        <v>197</v>
      </c>
      <c r="C321" s="95"/>
      <c r="D321" s="119"/>
      <c r="E321" s="120">
        <f>SUM(E320,E240,E110)</f>
        <v>6706866</v>
      </c>
    </row>
  </sheetData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1:E81"/>
  <sheetViews>
    <sheetView workbookViewId="0">
      <selection activeCell="I18" sqref="I18"/>
    </sheetView>
  </sheetViews>
  <sheetFormatPr defaultColWidth="9.140625" defaultRowHeight="15"/>
  <cols>
    <col min="1" max="1" width="9.7109375" style="5" customWidth="1"/>
    <col min="2" max="2" width="34.7109375" style="18" customWidth="1"/>
    <col min="3" max="3" width="9.7109375" style="93" customWidth="1"/>
    <col min="4" max="4" width="13.7109375" style="93" customWidth="1"/>
    <col min="5" max="5" width="14.7109375" style="93" customWidth="1"/>
    <col min="6" max="16384" width="9.140625" style="5"/>
  </cols>
  <sheetData>
    <row r="11" spans="1:5">
      <c r="A11" s="42" t="s">
        <v>1760</v>
      </c>
      <c r="B11" s="39"/>
      <c r="C11" s="77"/>
      <c r="D11" s="127"/>
      <c r="E11" s="81"/>
    </row>
    <row r="12" spans="1:5">
      <c r="A12" s="45" t="s">
        <v>199</v>
      </c>
      <c r="B12" s="46" t="s">
        <v>0</v>
      </c>
      <c r="C12" s="94" t="s">
        <v>194</v>
      </c>
      <c r="D12" s="78" t="s">
        <v>195</v>
      </c>
      <c r="E12" s="94" t="s">
        <v>196</v>
      </c>
    </row>
    <row r="13" spans="1:5">
      <c r="A13" s="35" t="s">
        <v>200</v>
      </c>
      <c r="B13" s="34"/>
      <c r="C13" s="79"/>
      <c r="D13" s="128"/>
      <c r="E13" s="128"/>
    </row>
    <row r="14" spans="1:5">
      <c r="A14" s="44" t="s">
        <v>1761</v>
      </c>
      <c r="B14" s="31" t="s">
        <v>202</v>
      </c>
      <c r="C14" s="106">
        <v>1</v>
      </c>
      <c r="D14" s="129">
        <v>6150</v>
      </c>
      <c r="E14" s="129">
        <f>D14*C14</f>
        <v>6150</v>
      </c>
    </row>
    <row r="15" spans="1:5">
      <c r="A15" s="44" t="s">
        <v>1762</v>
      </c>
      <c r="B15" s="31" t="s">
        <v>3</v>
      </c>
      <c r="C15" s="106">
        <v>1</v>
      </c>
      <c r="D15" s="129">
        <v>9000</v>
      </c>
      <c r="E15" s="129">
        <f t="shared" ref="E15:E22" si="0">D15*C15</f>
        <v>9000</v>
      </c>
    </row>
    <row r="16" spans="1:5">
      <c r="A16" s="44" t="s">
        <v>1763</v>
      </c>
      <c r="B16" s="31" t="s">
        <v>4</v>
      </c>
      <c r="C16" s="106">
        <v>1</v>
      </c>
      <c r="D16" s="129">
        <v>6000</v>
      </c>
      <c r="E16" s="129">
        <f t="shared" si="0"/>
        <v>6000</v>
      </c>
    </row>
    <row r="17" spans="1:5">
      <c r="A17" s="44" t="s">
        <v>1764</v>
      </c>
      <c r="B17" s="31" t="s">
        <v>5</v>
      </c>
      <c r="C17" s="106">
        <v>1</v>
      </c>
      <c r="D17" s="129">
        <v>5250</v>
      </c>
      <c r="E17" s="129">
        <f t="shared" si="0"/>
        <v>5250</v>
      </c>
    </row>
    <row r="18" spans="1:5" ht="33" customHeight="1">
      <c r="A18" s="44" t="s">
        <v>1765</v>
      </c>
      <c r="B18" s="31" t="s">
        <v>1766</v>
      </c>
      <c r="C18" s="106">
        <v>15</v>
      </c>
      <c r="D18" s="129">
        <v>5235</v>
      </c>
      <c r="E18" s="129">
        <f t="shared" si="0"/>
        <v>78525</v>
      </c>
    </row>
    <row r="19" spans="1:5" ht="30">
      <c r="A19" s="44" t="s">
        <v>1767</v>
      </c>
      <c r="B19" s="31" t="s">
        <v>252</v>
      </c>
      <c r="C19" s="106">
        <v>30</v>
      </c>
      <c r="D19" s="129">
        <v>5250</v>
      </c>
      <c r="E19" s="129">
        <f t="shared" si="0"/>
        <v>157500</v>
      </c>
    </row>
    <row r="20" spans="1:5" ht="30">
      <c r="A20" s="44" t="s">
        <v>1768</v>
      </c>
      <c r="B20" s="31" t="s">
        <v>8</v>
      </c>
      <c r="C20" s="106">
        <v>2</v>
      </c>
      <c r="D20" s="129">
        <v>13350</v>
      </c>
      <c r="E20" s="129">
        <f t="shared" si="0"/>
        <v>26700</v>
      </c>
    </row>
    <row r="21" spans="1:5" ht="45">
      <c r="A21" s="44" t="s">
        <v>1769</v>
      </c>
      <c r="B21" s="31" t="s">
        <v>9</v>
      </c>
      <c r="C21" s="106">
        <v>1</v>
      </c>
      <c r="D21" s="129">
        <v>27600</v>
      </c>
      <c r="E21" s="129">
        <f t="shared" si="0"/>
        <v>27600</v>
      </c>
    </row>
    <row r="22" spans="1:5">
      <c r="A22" s="44" t="s">
        <v>1770</v>
      </c>
      <c r="B22" s="31" t="s">
        <v>1771</v>
      </c>
      <c r="C22" s="106">
        <v>1</v>
      </c>
      <c r="D22" s="129">
        <v>18000</v>
      </c>
      <c r="E22" s="129">
        <f t="shared" si="0"/>
        <v>18000</v>
      </c>
    </row>
    <row r="23" spans="1:5">
      <c r="A23" s="44" t="s">
        <v>1772</v>
      </c>
      <c r="B23" s="31" t="s">
        <v>1773</v>
      </c>
      <c r="C23" s="95"/>
      <c r="D23" s="130"/>
      <c r="E23" s="81"/>
    </row>
    <row r="24" spans="1:5" ht="30">
      <c r="A24" s="44" t="s">
        <v>1774</v>
      </c>
      <c r="B24" s="31" t="s">
        <v>214</v>
      </c>
      <c r="C24" s="106">
        <v>1</v>
      </c>
      <c r="D24" s="129">
        <v>26250</v>
      </c>
      <c r="E24" s="129">
        <f>D24*C24</f>
        <v>26250</v>
      </c>
    </row>
    <row r="25" spans="1:5">
      <c r="A25" s="44" t="s">
        <v>1775</v>
      </c>
      <c r="B25" s="31" t="s">
        <v>12</v>
      </c>
      <c r="C25" s="106">
        <v>1</v>
      </c>
      <c r="D25" s="129">
        <v>7200</v>
      </c>
      <c r="E25" s="129">
        <f t="shared" ref="E25" si="1">D25*C25</f>
        <v>7200</v>
      </c>
    </row>
    <row r="26" spans="1:5">
      <c r="A26" s="44" t="s">
        <v>1776</v>
      </c>
      <c r="B26" s="31" t="s">
        <v>786</v>
      </c>
      <c r="C26" s="106">
        <v>1</v>
      </c>
      <c r="D26" s="131">
        <v>9000</v>
      </c>
      <c r="E26" s="131">
        <f>D26*C26</f>
        <v>9000</v>
      </c>
    </row>
    <row r="27" spans="1:5">
      <c r="A27" s="14" t="s">
        <v>1777</v>
      </c>
      <c r="B27" s="21" t="s">
        <v>216</v>
      </c>
      <c r="C27" s="132"/>
      <c r="D27" s="133"/>
      <c r="E27" s="132"/>
    </row>
    <row r="28" spans="1:5" ht="30">
      <c r="A28" s="14" t="s">
        <v>1778</v>
      </c>
      <c r="B28" s="21" t="s">
        <v>11</v>
      </c>
      <c r="C28" s="134">
        <v>1</v>
      </c>
      <c r="D28" s="131">
        <v>27000</v>
      </c>
      <c r="E28" s="131">
        <f>D28*C28</f>
        <v>27000</v>
      </c>
    </row>
    <row r="29" spans="1:5">
      <c r="A29" s="15" t="s">
        <v>14</v>
      </c>
      <c r="B29" s="20"/>
      <c r="C29" s="135"/>
      <c r="D29" s="136"/>
      <c r="E29" s="135"/>
    </row>
    <row r="30" spans="1:5" ht="30">
      <c r="A30" s="14" t="s">
        <v>1779</v>
      </c>
      <c r="B30" s="21" t="s">
        <v>15</v>
      </c>
      <c r="C30" s="134">
        <v>1</v>
      </c>
      <c r="D30" s="137">
        <v>367500</v>
      </c>
      <c r="E30" s="137">
        <f t="shared" ref="E30:E31" si="2">D30*C30</f>
        <v>367500</v>
      </c>
    </row>
    <row r="31" spans="1:5">
      <c r="A31" s="14" t="s">
        <v>1780</v>
      </c>
      <c r="B31" s="21" t="s">
        <v>16</v>
      </c>
      <c r="C31" s="134">
        <v>1</v>
      </c>
      <c r="D31" s="137">
        <v>104850</v>
      </c>
      <c r="E31" s="137">
        <f t="shared" si="2"/>
        <v>104850</v>
      </c>
    </row>
    <row r="32" spans="1:5">
      <c r="A32" s="14" t="s">
        <v>1781</v>
      </c>
      <c r="B32" s="21" t="s">
        <v>17</v>
      </c>
      <c r="C32" s="132"/>
      <c r="D32" s="133"/>
      <c r="E32" s="132"/>
    </row>
    <row r="33" spans="1:5">
      <c r="A33" s="14" t="s">
        <v>1782</v>
      </c>
      <c r="B33" s="21" t="s">
        <v>18</v>
      </c>
      <c r="C33" s="138">
        <v>1</v>
      </c>
      <c r="D33" s="139">
        <v>29250</v>
      </c>
      <c r="E33" s="129">
        <f t="shared" ref="E33:E34" si="3">D33*C33</f>
        <v>29250</v>
      </c>
    </row>
    <row r="34" spans="1:5">
      <c r="A34" s="44" t="s">
        <v>1783</v>
      </c>
      <c r="B34" s="31" t="s">
        <v>19</v>
      </c>
      <c r="C34" s="106">
        <v>1</v>
      </c>
      <c r="D34" s="139">
        <v>42000</v>
      </c>
      <c r="E34" s="129">
        <f t="shared" si="3"/>
        <v>42000</v>
      </c>
    </row>
    <row r="35" spans="1:5" ht="30">
      <c r="A35" s="44" t="s">
        <v>1784</v>
      </c>
      <c r="B35" s="31" t="s">
        <v>20</v>
      </c>
      <c r="C35" s="81"/>
      <c r="D35" s="130"/>
      <c r="E35" s="81"/>
    </row>
    <row r="36" spans="1:5">
      <c r="A36" s="44" t="s">
        <v>1785</v>
      </c>
      <c r="B36" s="31" t="s">
        <v>21</v>
      </c>
      <c r="C36" s="140">
        <v>1</v>
      </c>
      <c r="D36" s="141">
        <v>1215</v>
      </c>
      <c r="E36" s="142">
        <f t="shared" ref="E36:E37" si="4">D36*C36</f>
        <v>1215</v>
      </c>
    </row>
    <row r="37" spans="1:5" ht="30">
      <c r="A37" s="44" t="s">
        <v>1786</v>
      </c>
      <c r="B37" s="31" t="s">
        <v>373</v>
      </c>
      <c r="C37" s="140">
        <v>1</v>
      </c>
      <c r="D37" s="141">
        <v>10500</v>
      </c>
      <c r="E37" s="142">
        <f t="shared" si="4"/>
        <v>10500</v>
      </c>
    </row>
    <row r="38" spans="1:5">
      <c r="A38" s="35" t="s">
        <v>55</v>
      </c>
      <c r="B38" s="34"/>
      <c r="C38" s="79"/>
      <c r="D38" s="143"/>
      <c r="E38" s="79"/>
    </row>
    <row r="39" spans="1:5" ht="30">
      <c r="A39" s="44" t="s">
        <v>1787</v>
      </c>
      <c r="B39" s="31" t="s">
        <v>1788</v>
      </c>
      <c r="C39" s="95">
        <v>1</v>
      </c>
      <c r="D39" s="131">
        <v>113535</v>
      </c>
      <c r="E39" s="131">
        <f>D39*C39</f>
        <v>113535</v>
      </c>
    </row>
    <row r="40" spans="1:5">
      <c r="A40" s="14" t="s">
        <v>1789</v>
      </c>
      <c r="B40" s="21" t="s">
        <v>637</v>
      </c>
      <c r="C40" s="144">
        <v>1</v>
      </c>
      <c r="D40" s="131">
        <v>10200</v>
      </c>
      <c r="E40" s="131">
        <f t="shared" ref="E40:E48" si="5">D40*C40</f>
        <v>10200</v>
      </c>
    </row>
    <row r="41" spans="1:5" ht="45">
      <c r="A41" s="14" t="s">
        <v>1790</v>
      </c>
      <c r="B41" s="21" t="s">
        <v>856</v>
      </c>
      <c r="C41" s="144">
        <v>1</v>
      </c>
      <c r="D41" s="131">
        <v>96300</v>
      </c>
      <c r="E41" s="131">
        <f t="shared" si="5"/>
        <v>96300</v>
      </c>
    </row>
    <row r="42" spans="1:5" ht="30">
      <c r="A42" s="14" t="s">
        <v>1791</v>
      </c>
      <c r="B42" s="21" t="s">
        <v>1792</v>
      </c>
      <c r="C42" s="144">
        <v>3</v>
      </c>
      <c r="D42" s="131">
        <v>5250</v>
      </c>
      <c r="E42" s="131">
        <f t="shared" si="5"/>
        <v>15750</v>
      </c>
    </row>
    <row r="43" spans="1:5" ht="30">
      <c r="A43" s="14" t="s">
        <v>1793</v>
      </c>
      <c r="B43" s="21" t="s">
        <v>1794</v>
      </c>
      <c r="C43" s="144">
        <v>1</v>
      </c>
      <c r="D43" s="131">
        <v>33855</v>
      </c>
      <c r="E43" s="131">
        <f t="shared" si="5"/>
        <v>33855</v>
      </c>
    </row>
    <row r="44" spans="1:5">
      <c r="A44" s="14" t="s">
        <v>1795</v>
      </c>
      <c r="B44" s="21" t="s">
        <v>1796</v>
      </c>
      <c r="C44" s="144">
        <v>15</v>
      </c>
      <c r="D44" s="131">
        <v>720</v>
      </c>
      <c r="E44" s="131">
        <f t="shared" si="5"/>
        <v>10800</v>
      </c>
    </row>
    <row r="45" spans="1:5" ht="30">
      <c r="A45" s="14" t="s">
        <v>1797</v>
      </c>
      <c r="B45" s="21" t="s">
        <v>1798</v>
      </c>
      <c r="C45" s="144">
        <v>5</v>
      </c>
      <c r="D45" s="131">
        <v>5400</v>
      </c>
      <c r="E45" s="131">
        <f t="shared" si="5"/>
        <v>27000</v>
      </c>
    </row>
    <row r="46" spans="1:5">
      <c r="A46" s="14" t="s">
        <v>1799</v>
      </c>
      <c r="B46" s="21" t="s">
        <v>1800</v>
      </c>
      <c r="C46" s="144">
        <v>1</v>
      </c>
      <c r="D46" s="131">
        <v>2655</v>
      </c>
      <c r="E46" s="131">
        <f t="shared" si="5"/>
        <v>2655</v>
      </c>
    </row>
    <row r="47" spans="1:5">
      <c r="A47" s="14" t="s">
        <v>1801</v>
      </c>
      <c r="B47" s="21" t="s">
        <v>1802</v>
      </c>
      <c r="C47" s="144">
        <v>1</v>
      </c>
      <c r="D47" s="131">
        <v>2722.5</v>
      </c>
      <c r="E47" s="131">
        <f t="shared" si="5"/>
        <v>2722.5</v>
      </c>
    </row>
    <row r="48" spans="1:5">
      <c r="A48" s="14" t="s">
        <v>1803</v>
      </c>
      <c r="B48" s="21" t="s">
        <v>1804</v>
      </c>
      <c r="C48" s="144">
        <v>15</v>
      </c>
      <c r="D48" s="131">
        <v>435</v>
      </c>
      <c r="E48" s="131">
        <f t="shared" si="5"/>
        <v>6525</v>
      </c>
    </row>
    <row r="49" spans="1:5">
      <c r="A49" s="15" t="s">
        <v>1805</v>
      </c>
      <c r="B49" s="20"/>
      <c r="C49" s="135"/>
      <c r="D49" s="145"/>
      <c r="E49" s="135"/>
    </row>
    <row r="50" spans="1:5">
      <c r="A50" s="14" t="s">
        <v>1806</v>
      </c>
      <c r="B50" s="21" t="s">
        <v>1807</v>
      </c>
      <c r="C50" s="144">
        <v>5</v>
      </c>
      <c r="D50" s="131">
        <v>675</v>
      </c>
      <c r="E50" s="131">
        <f t="shared" ref="E50:E69" si="6">D50*C50</f>
        <v>3375</v>
      </c>
    </row>
    <row r="51" spans="1:5">
      <c r="A51" s="14" t="s">
        <v>1808</v>
      </c>
      <c r="B51" s="21" t="s">
        <v>1809</v>
      </c>
      <c r="C51" s="144">
        <v>5</v>
      </c>
      <c r="D51" s="131">
        <v>64.5</v>
      </c>
      <c r="E51" s="131">
        <f t="shared" si="6"/>
        <v>322.5</v>
      </c>
    </row>
    <row r="52" spans="1:5" ht="30">
      <c r="A52" s="14" t="s">
        <v>1810</v>
      </c>
      <c r="B52" s="21" t="s">
        <v>1559</v>
      </c>
      <c r="C52" s="144">
        <v>5</v>
      </c>
      <c r="D52" s="131">
        <v>112.5</v>
      </c>
      <c r="E52" s="131">
        <f t="shared" si="6"/>
        <v>562.5</v>
      </c>
    </row>
    <row r="53" spans="1:5" ht="30">
      <c r="A53" s="14" t="s">
        <v>1811</v>
      </c>
      <c r="B53" s="21" t="s">
        <v>1812</v>
      </c>
      <c r="C53" s="144">
        <v>5</v>
      </c>
      <c r="D53" s="131">
        <v>270</v>
      </c>
      <c r="E53" s="146">
        <f t="shared" si="6"/>
        <v>1350</v>
      </c>
    </row>
    <row r="54" spans="1:5" ht="30">
      <c r="A54" s="14" t="s">
        <v>1813</v>
      </c>
      <c r="B54" s="21" t="s">
        <v>1814</v>
      </c>
      <c r="C54" s="144">
        <v>5</v>
      </c>
      <c r="D54" s="147">
        <v>105</v>
      </c>
      <c r="E54" s="112">
        <f t="shared" si="6"/>
        <v>525</v>
      </c>
    </row>
    <row r="55" spans="1:5" ht="30">
      <c r="A55" s="44" t="s">
        <v>1815</v>
      </c>
      <c r="B55" s="31" t="s">
        <v>1816</v>
      </c>
      <c r="C55" s="95">
        <v>5</v>
      </c>
      <c r="D55" s="131">
        <v>90</v>
      </c>
      <c r="E55" s="148">
        <f t="shared" si="6"/>
        <v>450</v>
      </c>
    </row>
    <row r="56" spans="1:5">
      <c r="A56" s="14" t="s">
        <v>1817</v>
      </c>
      <c r="B56" s="21" t="s">
        <v>1818</v>
      </c>
      <c r="C56" s="144">
        <v>5</v>
      </c>
      <c r="D56" s="131">
        <v>225</v>
      </c>
      <c r="E56" s="131">
        <f t="shared" si="6"/>
        <v>1125</v>
      </c>
    </row>
    <row r="57" spans="1:5" ht="30">
      <c r="A57" s="14" t="s">
        <v>1819</v>
      </c>
      <c r="B57" s="21" t="s">
        <v>1820</v>
      </c>
      <c r="C57" s="144">
        <v>5</v>
      </c>
      <c r="D57" s="131">
        <v>525</v>
      </c>
      <c r="E57" s="131">
        <f t="shared" si="6"/>
        <v>2625</v>
      </c>
    </row>
    <row r="58" spans="1:5" ht="30">
      <c r="A58" s="14" t="s">
        <v>1821</v>
      </c>
      <c r="B58" s="21" t="s">
        <v>1822</v>
      </c>
      <c r="C58" s="144">
        <v>5</v>
      </c>
      <c r="D58" s="131">
        <v>172.5</v>
      </c>
      <c r="E58" s="131">
        <f t="shared" si="6"/>
        <v>862.5</v>
      </c>
    </row>
    <row r="59" spans="1:5" ht="30">
      <c r="A59" s="14" t="s">
        <v>1823</v>
      </c>
      <c r="B59" s="21" t="s">
        <v>1824</v>
      </c>
      <c r="C59" s="144">
        <v>5</v>
      </c>
      <c r="D59" s="131">
        <v>142.5</v>
      </c>
      <c r="E59" s="131">
        <f t="shared" si="6"/>
        <v>712.5</v>
      </c>
    </row>
    <row r="60" spans="1:5">
      <c r="A60" s="14" t="s">
        <v>1825</v>
      </c>
      <c r="B60" s="21" t="s">
        <v>1826</v>
      </c>
      <c r="C60" s="144">
        <v>5</v>
      </c>
      <c r="D60" s="131">
        <v>142.5</v>
      </c>
      <c r="E60" s="131">
        <f t="shared" si="6"/>
        <v>712.5</v>
      </c>
    </row>
    <row r="61" spans="1:5" ht="30">
      <c r="A61" s="14" t="s">
        <v>1827</v>
      </c>
      <c r="B61" s="21" t="s">
        <v>1828</v>
      </c>
      <c r="C61" s="144">
        <v>3</v>
      </c>
      <c r="D61" s="131">
        <v>165</v>
      </c>
      <c r="E61" s="131">
        <f t="shared" si="6"/>
        <v>495</v>
      </c>
    </row>
    <row r="62" spans="1:5">
      <c r="A62" s="14" t="s">
        <v>1829</v>
      </c>
      <c r="B62" s="21" t="s">
        <v>1830</v>
      </c>
      <c r="C62" s="144">
        <v>3</v>
      </c>
      <c r="D62" s="131">
        <v>11700</v>
      </c>
      <c r="E62" s="131">
        <f t="shared" si="6"/>
        <v>35100</v>
      </c>
    </row>
    <row r="63" spans="1:5" ht="30">
      <c r="A63" s="14" t="s">
        <v>1831</v>
      </c>
      <c r="B63" s="21" t="s">
        <v>1832</v>
      </c>
      <c r="C63" s="144">
        <v>3</v>
      </c>
      <c r="D63" s="131">
        <v>825</v>
      </c>
      <c r="E63" s="131">
        <f t="shared" si="6"/>
        <v>2475</v>
      </c>
    </row>
    <row r="64" spans="1:5" ht="30">
      <c r="A64" s="14" t="s">
        <v>1833</v>
      </c>
      <c r="B64" s="21" t="s">
        <v>1834</v>
      </c>
      <c r="C64" s="144">
        <v>3</v>
      </c>
      <c r="D64" s="131">
        <v>825</v>
      </c>
      <c r="E64" s="131">
        <f t="shared" si="6"/>
        <v>2475</v>
      </c>
    </row>
    <row r="65" spans="1:5">
      <c r="A65" s="14" t="s">
        <v>1835</v>
      </c>
      <c r="B65" s="21" t="s">
        <v>1836</v>
      </c>
      <c r="C65" s="144">
        <v>1</v>
      </c>
      <c r="D65" s="131">
        <v>1800</v>
      </c>
      <c r="E65" s="131">
        <f t="shared" si="6"/>
        <v>1800</v>
      </c>
    </row>
    <row r="66" spans="1:5">
      <c r="A66" s="14" t="s">
        <v>1837</v>
      </c>
      <c r="B66" s="21" t="s">
        <v>1838</v>
      </c>
      <c r="C66" s="144">
        <v>1</v>
      </c>
      <c r="D66" s="131">
        <v>885</v>
      </c>
      <c r="E66" s="131">
        <f t="shared" si="6"/>
        <v>885</v>
      </c>
    </row>
    <row r="67" spans="1:5">
      <c r="A67" s="14" t="s">
        <v>1839</v>
      </c>
      <c r="B67" s="21" t="s">
        <v>1840</v>
      </c>
      <c r="C67" s="144">
        <v>5</v>
      </c>
      <c r="D67" s="131">
        <v>67.5</v>
      </c>
      <c r="E67" s="131">
        <f t="shared" si="6"/>
        <v>337.5</v>
      </c>
    </row>
    <row r="68" spans="1:5">
      <c r="A68" s="14" t="s">
        <v>1841</v>
      </c>
      <c r="B68" s="21" t="s">
        <v>1842</v>
      </c>
      <c r="C68" s="144">
        <v>1</v>
      </c>
      <c r="D68" s="131">
        <v>2100</v>
      </c>
      <c r="E68" s="131">
        <f t="shared" si="6"/>
        <v>2100</v>
      </c>
    </row>
    <row r="69" spans="1:5">
      <c r="A69" s="14" t="s">
        <v>1843</v>
      </c>
      <c r="B69" s="21" t="s">
        <v>1188</v>
      </c>
      <c r="C69" s="144">
        <v>1</v>
      </c>
      <c r="D69" s="131">
        <v>1185</v>
      </c>
      <c r="E69" s="131">
        <f t="shared" si="6"/>
        <v>1185</v>
      </c>
    </row>
    <row r="70" spans="1:5">
      <c r="A70" s="15" t="s">
        <v>1844</v>
      </c>
      <c r="B70" s="20"/>
      <c r="C70" s="135"/>
      <c r="D70" s="145"/>
      <c r="E70" s="135"/>
    </row>
    <row r="71" spans="1:5" ht="30">
      <c r="A71" s="14" t="s">
        <v>1845</v>
      </c>
      <c r="B71" s="21" t="s">
        <v>1846</v>
      </c>
      <c r="C71" s="144">
        <v>3</v>
      </c>
      <c r="D71" s="131">
        <v>66750</v>
      </c>
      <c r="E71" s="131">
        <f t="shared" ref="E71:E76" si="7">D71*C71</f>
        <v>200250</v>
      </c>
    </row>
    <row r="72" spans="1:5">
      <c r="A72" s="14" t="s">
        <v>1847</v>
      </c>
      <c r="B72" s="21" t="s">
        <v>1848</v>
      </c>
      <c r="C72" s="144">
        <v>1</v>
      </c>
      <c r="D72" s="131">
        <v>198967.5</v>
      </c>
      <c r="E72" s="131">
        <f t="shared" si="7"/>
        <v>198967.5</v>
      </c>
    </row>
    <row r="73" spans="1:5" ht="30">
      <c r="A73" s="14" t="s">
        <v>1849</v>
      </c>
      <c r="B73" s="21" t="s">
        <v>1850</v>
      </c>
      <c r="C73" s="144">
        <v>1</v>
      </c>
      <c r="D73" s="131">
        <v>44850</v>
      </c>
      <c r="E73" s="131">
        <f t="shared" si="7"/>
        <v>44850</v>
      </c>
    </row>
    <row r="74" spans="1:5" ht="30">
      <c r="A74" s="14" t="s">
        <v>1851</v>
      </c>
      <c r="B74" s="21" t="s">
        <v>1852</v>
      </c>
      <c r="C74" s="144">
        <v>1</v>
      </c>
      <c r="D74" s="131">
        <v>56550</v>
      </c>
      <c r="E74" s="131">
        <f t="shared" si="7"/>
        <v>56550</v>
      </c>
    </row>
    <row r="75" spans="1:5" ht="30">
      <c r="A75" s="14" t="s">
        <v>1853</v>
      </c>
      <c r="B75" s="21" t="s">
        <v>1854</v>
      </c>
      <c r="C75" s="144">
        <v>1</v>
      </c>
      <c r="D75" s="131">
        <v>13035</v>
      </c>
      <c r="E75" s="131">
        <f t="shared" si="7"/>
        <v>13035</v>
      </c>
    </row>
    <row r="76" spans="1:5" ht="45">
      <c r="A76" s="14" t="s">
        <v>1855</v>
      </c>
      <c r="B76" s="21" t="s">
        <v>1856</v>
      </c>
      <c r="C76" s="144">
        <v>1</v>
      </c>
      <c r="D76" s="131">
        <v>119074.5</v>
      </c>
      <c r="E76" s="131">
        <f t="shared" si="7"/>
        <v>119074.5</v>
      </c>
    </row>
    <row r="77" spans="1:5">
      <c r="A77" s="15" t="s">
        <v>1857</v>
      </c>
      <c r="B77" s="20"/>
      <c r="C77" s="135"/>
      <c r="D77" s="145"/>
      <c r="E77" s="135"/>
    </row>
    <row r="78" spans="1:5">
      <c r="A78" s="14" t="s">
        <v>1858</v>
      </c>
      <c r="B78" s="21" t="s">
        <v>717</v>
      </c>
      <c r="C78" s="144">
        <v>1</v>
      </c>
      <c r="D78" s="131">
        <v>2325</v>
      </c>
      <c r="E78" s="131">
        <f t="shared" ref="E78" si="8">D78*C78</f>
        <v>2325</v>
      </c>
    </row>
    <row r="79" spans="1:5">
      <c r="A79" s="15" t="s">
        <v>27</v>
      </c>
      <c r="B79" s="20"/>
      <c r="C79" s="135"/>
      <c r="D79" s="145"/>
      <c r="E79" s="135"/>
    </row>
    <row r="80" spans="1:5" ht="30">
      <c r="A80" s="14" t="s">
        <v>1859</v>
      </c>
      <c r="B80" s="21" t="s">
        <v>1860</v>
      </c>
      <c r="C80" s="144">
        <v>1</v>
      </c>
      <c r="D80" s="149">
        <v>10500</v>
      </c>
      <c r="E80" s="149">
        <f t="shared" ref="E80" si="9">D80*C80</f>
        <v>10500</v>
      </c>
    </row>
    <row r="81" spans="1:5">
      <c r="A81" s="14"/>
      <c r="B81" s="23" t="s">
        <v>197</v>
      </c>
      <c r="C81" s="132"/>
      <c r="D81" s="150"/>
      <c r="E81" s="151">
        <f>SUM(E13:E80)</f>
        <v>1983859.5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15</vt:i4>
      </vt:variant>
    </vt:vector>
  </HeadingPairs>
  <TitlesOfParts>
    <vt:vector size="15" baseType="lpstr">
      <vt:lpstr>Приказ 336</vt:lpstr>
      <vt:lpstr>2.1. Нач шк</vt:lpstr>
      <vt:lpstr>2.7. Русяз и лит</vt:lpstr>
      <vt:lpstr>2.8. Иняз</vt:lpstr>
      <vt:lpstr>2.10. Ист</vt:lpstr>
      <vt:lpstr>2.11. Геогр</vt:lpstr>
      <vt:lpstr>2.12. ИЗО</vt:lpstr>
      <vt:lpstr>2.13. Музыка</vt:lpstr>
      <vt:lpstr>2.14. Физика</vt:lpstr>
      <vt:lpstr>2.15. Химия</vt:lpstr>
      <vt:lpstr>2.16. Био и экол</vt:lpstr>
      <vt:lpstr>2.17. Естеств</vt:lpstr>
      <vt:lpstr>2.18. Матем</vt:lpstr>
      <vt:lpstr>2.21. Технол</vt:lpstr>
      <vt:lpstr>2.22. ОБЖ</vt:lpstr>
    </vt:vector>
  </TitlesOfParts>
  <Company>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Скрипка Наталья Николаевна</dc:creator>
  <cp:lastModifiedBy>Алексей</cp:lastModifiedBy>
  <cp:lastPrinted>2018-02-07T12:59:49Z</cp:lastPrinted>
  <dcterms:created xsi:type="dcterms:W3CDTF">2016-09-08T10:28:40Z</dcterms:created>
  <dcterms:modified xsi:type="dcterms:W3CDTF">2019-06-20T09:28:48Z</dcterms:modified>
</cp:coreProperties>
</file>